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aboratoare de analize medicale" sheetId="1" r:id="rId1"/>
    <sheet name="Laboratoare de anatomie patolog" sheetId="2" r:id="rId2"/>
    <sheet name="Laboratoare rad. conventionala" sheetId="3" r:id="rId3"/>
    <sheet name="Laboratoare imag. inalta perfor" sheetId="4" r:id="rId4"/>
    <sheet name="Laboratoare de expl. functional" sheetId="5" r:id="rId5"/>
    <sheet name="Acte aditionale ecografii" sheetId="6" r:id="rId6"/>
  </sheets>
  <definedNames/>
  <calcPr fullCalcOnLoad="1"/>
</workbook>
</file>

<file path=xl/sharedStrings.xml><?xml version="1.0" encoding="utf-8"?>
<sst xmlns="http://schemas.openxmlformats.org/spreadsheetml/2006/main" count="358" uniqueCount="102">
  <si>
    <t>TOTAL</t>
  </si>
  <si>
    <t>Denumire furnizor</t>
  </si>
  <si>
    <t>Nr. Crt.</t>
  </si>
  <si>
    <t>Spitalul Orasenesc de Urgenta Tg-Carbunesti</t>
  </si>
  <si>
    <t>Spitalul Municipal Motru</t>
  </si>
  <si>
    <t>Spitalul Judetean de Urgenta Tg-Jiu</t>
  </si>
  <si>
    <t>Nr. puncte criteriul de evaluare a resurselor 50%</t>
  </si>
  <si>
    <t>5=2+3+4</t>
  </si>
  <si>
    <t>Nr. puncte evaluarea capacitatii resurselor tehnice</t>
  </si>
  <si>
    <t>Nr. puncte logistica</t>
  </si>
  <si>
    <t>Nr. puncte resurse umane</t>
  </si>
  <si>
    <t>Nr. puncte criteriul de calitate 50%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</si>
  <si>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</si>
  <si>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</si>
  <si>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</si>
  <si>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</si>
  <si>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</si>
  <si>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</si>
  <si>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</si>
  <si>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</si>
  <si>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</si>
  <si>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</si>
  <si>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3.</t>
  </si>
  <si>
    <t>4.</t>
  </si>
  <si>
    <t>Nr. puncte pentru subcriteriul "indeplinirea cerintelor pentru calitate si competenta" , in conformitate cu SR EN ISO 15189                                   50%</t>
  </si>
  <si>
    <t>Nr. puncte pentru subcriteriul "participare la schemele de intercomparare laboratoare de analize medicale"                                    50%</t>
  </si>
  <si>
    <t>S.C. Labonerv S.R.L. Tg-Jiu</t>
  </si>
  <si>
    <t>S.C. Medistar S.R.L. Tg-Jiu</t>
  </si>
  <si>
    <t>S.C. Centru Medical pentru Sanatate Umana S.R.L. Tg-Jiu</t>
  </si>
  <si>
    <t>S.C. Tudormed S.R.L. Tg-Jiu</t>
  </si>
  <si>
    <t>S.C. Cardiomed S.R.L. Tg-Jiu</t>
  </si>
  <si>
    <t>S.C. Bioclinica S.R.L. Tg-Jiu</t>
  </si>
  <si>
    <t>S.C. Delmed S.R.L. Tg-Jiu</t>
  </si>
  <si>
    <t>S.C. Teomsnic S.R.L. Tg-Jiu</t>
  </si>
  <si>
    <t>S.C Delbim S.R.L. Tg-Jiu</t>
  </si>
  <si>
    <t>S.C. Domina Sana S.R.L. Bucuresti</t>
  </si>
  <si>
    <t>S.C. Personal Genetics S.R.L. Bucuresti</t>
  </si>
  <si>
    <t>Nr. puncte criteriul de evaluare a resurselor 100%</t>
  </si>
  <si>
    <t>Nr. puncte criteriul de calitate *)</t>
  </si>
  <si>
    <t>*) :</t>
  </si>
  <si>
    <t>Pentru furnizorii de servicii medicale paraclinice - laboratoare de anatomie patologica nu se aplica criteriul de calitate .</t>
  </si>
  <si>
    <t>Spitalul Orasenesc Turceni</t>
  </si>
  <si>
    <t>S.C. Grafeco Med S.R.L. Tg-Jiu</t>
  </si>
  <si>
    <t>S.C. Medoly S.R.L. Tg-Jiu</t>
  </si>
  <si>
    <t>Nr. puncte criteriul de evaluare a resurselor 90%</t>
  </si>
  <si>
    <t>Nr. puncte criteriul de disponibilitate *)</t>
  </si>
  <si>
    <t>Nr. puncte criteriul de disponibilitate 10%</t>
  </si>
  <si>
    <t>S.C. Medical Imaging Concept S.R.L. Bucuresti  Punct de lucru Tg-Jiu</t>
  </si>
  <si>
    <t>S.C. Eligon Pharma S.R.L. Bucuresti - Punct de lucru Rovinari</t>
  </si>
  <si>
    <t>S.C. Eldarad Med S.R.L. Tg-Carbunesti</t>
  </si>
  <si>
    <t>SITUATIA PRIVIND VALOAREA DE CONTRACT A FURNIZORILOR DE DE SERVICII MEDICALE PARACLINICE - LABORATOARE DE EXPLORARI FUNCTIONALE PENTRU PERIOADA IULIE 2016 - DECEMBRIE 2016</t>
  </si>
  <si>
    <t>Deoarece niciunul dintre furnizori nu indeplineste criteriul de disponibilitate , suma corespunzatoare s-a repartizat la criteriul de evaluare a resurselor</t>
  </si>
  <si>
    <t>13.</t>
  </si>
  <si>
    <t>C.M.I. Preotesescu Ion</t>
  </si>
  <si>
    <t>S.C. Teomsnic S.R.L</t>
  </si>
  <si>
    <t>S.C. Pedmedica FV S.R.L.</t>
  </si>
  <si>
    <t>C.M.I. Slavutanu Adriana</t>
  </si>
  <si>
    <t>C.M.I. Tudorescu Catalin Cosmin</t>
  </si>
  <si>
    <t>C.M.I. Porojnicu Iosefina Adriana</t>
  </si>
  <si>
    <t>C.M.I. Tir Catalin</t>
  </si>
  <si>
    <t>S.C. Pintamed S.R.L.</t>
  </si>
  <si>
    <t>S.C. DRH MED S.R.L.</t>
  </si>
  <si>
    <t>S.C. Nedo San S.R.L.</t>
  </si>
  <si>
    <t>C.M.I. Baleanu Ana</t>
  </si>
  <si>
    <t>S.C. Uromed Cab S.R.L.</t>
  </si>
  <si>
    <t>NUMAR PUNCTE AFERENTE CRITERIILOR DE REPARTIZARE A SUMELOR PENTRU FURNIZORII DE SERVICII MEDICALE PARACLINICE - LABORATOARE DE ANALIZE MEDICALE , STABILITE POTRIVIT PREVEDERILOR ORDINULUI COMUN M.S./C.N.A.S. NR. 196/139/2017</t>
  </si>
  <si>
    <t>Valoarea unui punct pentru criteriul de evaluare a resurselor                  = 205,63 lei</t>
  </si>
  <si>
    <t>Valoarea unui punct pentru subcriteriul "indeplinirea cerintelor pentru calitate si competenta" , in conformitate cu SR EN ISO 15189                       = 603,68 lei</t>
  </si>
  <si>
    <t>Valoarea unui punct pentru subcriteriul "participare la schemele de intercomparare laboratoare de analize medicale"  = 99,26 lei</t>
  </si>
  <si>
    <t>SITUATIA PRIVIND VALOAREA DE CONTRACT A FURNIZORILOR DE SERVICII MEDICALE PARACLINICE - LABORATOARE DE ANALIZE MEDICALE PENTRU PERIOADA APRILIE 2017 - DECEMBRIE 2017</t>
  </si>
  <si>
    <t>Iulie 2017</t>
  </si>
  <si>
    <t>August 2017</t>
  </si>
  <si>
    <t>Septembrie 2017</t>
  </si>
  <si>
    <t>Octombrie 2017</t>
  </si>
  <si>
    <t>Noiembrie 2017</t>
  </si>
  <si>
    <t>Decembrie 2017</t>
  </si>
  <si>
    <t>Aprilie 2017</t>
  </si>
  <si>
    <t>Mai 2017</t>
  </si>
  <si>
    <t>11=2+3+4+5+6+7+8+9+10</t>
  </si>
  <si>
    <t>NUMAR PUNCTE AFERENTE CRITERIILOR DE REPARTIZARE A SUMELOR PENTRU FURNIZORII DE SERVICII MEDICALE PARACLINICE - LABORATOARE DE ANATOMIE PATOLOGICA , STABILITE POTRIVIT PREVEDERILOR ORDINULUI COMUN M.S./C.N.A.S. NR. 196/139/2017</t>
  </si>
  <si>
    <t>SITUATIA PRIVIND VALOAREA DE CONTRACT A FURNIZORILOR DE SERVICII MEDICALE PARACLINICE - LABORATOARE DE ANATOMIE PATOLOGICA PENTRU PERIOADA APRLIE 2017 - DECEMBRIE 2017</t>
  </si>
  <si>
    <t>Valoarea unui punct pentru criteriul de evaluare a resurselor  = 183,75 lei</t>
  </si>
  <si>
    <t>Valoarea unui punct pentru subcriteriul "indeplinirea cerintelor pentru calitate si competenta" , in conformitate cu SR EN ISO 15189                       = 0,00 lei</t>
  </si>
  <si>
    <t>Valoarea unui punct pentru subcriteriul "participare la schemele de intercomparare laboratoare de analize medicale"  = 0,00 lei</t>
  </si>
  <si>
    <t>NUMAR PUNCTE AFERENTE CRITERIILOR DE REPARTIZARE A SUMELOR PENTRU FURNIZORII DE SERVICII MEDICALE PARACLINICE - LABORATOARE DE RADIOLOGIE CONVENTIONALA SI ECOGRAFIE GENERALA , STABILITE POTRIVIT PREVEDERILOR ORDINULUI COMUN M.S./C.N.A.S. NR. 196/139/2017</t>
  </si>
  <si>
    <t>Spitalul Orasenesc Rovinari</t>
  </si>
  <si>
    <t xml:space="preserve">Spitalul Orasenesc Novaci </t>
  </si>
  <si>
    <t>Valoarea unui punct pentru criteriul de evaluare a resurselor  = 675,86 lei</t>
  </si>
  <si>
    <t>Valoarea unui punct pentru de disponibilitate = 1.104,00 lei</t>
  </si>
  <si>
    <t>SITUATIA PRIVIND VALOAREA DE CONTRACT A FURNIZORILOR DE DE SERVICII MEDICALE PARACLINICE - LABORATOARE DE RADIOLOGIE CONVENTIONALA SI ECOGRAFIE GENERALA PENTRU PERIOADA APRILIE 2017 - DECEMBRIE 2017</t>
  </si>
  <si>
    <t>NUMAR PUNCTE AFERENTE CRITERIILOR DE REPARTIZARE A SUMELOR PENTRU FURNIZORII DE SERVICII MEDICALE PARACLINICE - LABORATOARE DE IMAGISTICA DE INALTA PERFORMANTA , STABILITE POTRIVIT PREVEDERILOR ORDINULUI COMUN M.S./C.N.A.S. NR. 196/139/2017</t>
  </si>
  <si>
    <t>Valoarea unui punct pentru criteriul de evaluare a resurselor  = 753,40 lei</t>
  </si>
  <si>
    <t>Valoarea unui punct pentru de disponibilitate = 1.840,00 lei</t>
  </si>
  <si>
    <t>SITUATIA PRIVIND VALOAREA DE CONTRACT A FURNIZORILOR DE DE SERVICII MEDICALE PARACLINICE - LABORATOARE DE IMAGISTICA DE INALTA PERFORMANTA PENTRU PERIOADA APRILIE 2017 - DECEMBRIE 2017</t>
  </si>
  <si>
    <t>Valoare contract Aprilie - Decembrie 2017 ( lei )</t>
  </si>
  <si>
    <t>NUMAR PUNCTE AFERENTE CRITERIILOR DE REPARTIZARE A SUMELOR PENTRU FURNIZORII DE SERVICII MEDICALE PARACLINICE - LABORATOARE DE EXPLORARI FUNCTIONALE , STABILITE POTRIVIT PREVEDERILOR ORDINULUI COMUN M.S./C.N.A.S. NR. 196/139/2017</t>
  </si>
  <si>
    <t>Valoarea unui punct pentru criteriul de evaluare a resurselor  = 716,88 lei</t>
  </si>
  <si>
    <t>Valoarea unui punct pentru de disponibilitate = 0,00 lei</t>
  </si>
  <si>
    <t>NUMAR PUNCTE AFERENTE CRITERIILOR DE REPARTIZARE A SUMELOR PENTRU FURNIZORII DE SERVICII MEDICALE PARACLINICE - ACTE ADITIONALE PENTRU ECOGRAFII SI EKG LA CONTRACTELE DE FURNIZARE DE SERVICII MEDICALE CLINICE SI SERVICII MEDICALE DE MEDICINA PRIMARA , STABILITE POTRIVIT PREVEDERILOR ORDINULUI COMUN M.S./C.N.A.S. NR. 196/139/2017</t>
  </si>
  <si>
    <t>Valoarea unui punct pentru criteriul de evaluare a resurselor  = 248,98 lei</t>
  </si>
  <si>
    <t>14.</t>
  </si>
  <si>
    <t>SITUATIA PRIVIND VALOAREA DE CONTRACT A FURNIZORILOR DE DE SERVICII MEDICALE PARACLINICE - ACTE ADITIONALE PENTRU ECOGRAFII SI EKG LA CONTRACTELE DE FURNIZARE DE SERVICII MEDICALE CLINICE SI SERVICII MEDICALE DE MEDICINA PRIMARA  PENTRU PERIOADA APRILIE 2017 - DECEMBRIE 2017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</si>
</sst>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0.0000"/>
    <numFmt numFmtId="186" formatCode="#,##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wrapText="1"/>
    </xf>
    <xf numFmtId="4" fontId="8" fillId="0" borderId="4" xfId="0" applyNumberFormat="1" applyFont="1" applyBorder="1" applyAlignment="1">
      <alignment wrapText="1"/>
    </xf>
    <xf numFmtId="4" fontId="8" fillId="0" borderId="4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6" xfId="0" applyNumberFormat="1" applyFont="1" applyBorder="1" applyAlignment="1">
      <alignment wrapText="1"/>
    </xf>
    <xf numFmtId="4" fontId="8" fillId="0" borderId="7" xfId="0" applyNumberFormat="1" applyFont="1" applyBorder="1" applyAlignment="1">
      <alignment wrapText="1"/>
    </xf>
    <xf numFmtId="4" fontId="8" fillId="0" borderId="7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8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 wrapText="1"/>
    </xf>
    <xf numFmtId="4" fontId="2" fillId="0" borderId="24" xfId="0" applyNumberFormat="1" applyFont="1" applyBorder="1" applyAlignment="1">
      <alignment horizontal="right" wrapText="1"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 horizontal="right" wrapText="1"/>
    </xf>
    <xf numFmtId="4" fontId="2" fillId="0" borderId="27" xfId="0" applyNumberFormat="1" applyFont="1" applyBorder="1" applyAlignment="1">
      <alignment horizontal="right" wrapText="1"/>
    </xf>
    <xf numFmtId="4" fontId="2" fillId="0" borderId="28" xfId="0" applyNumberFormat="1" applyFont="1" applyBorder="1" applyAlignment="1">
      <alignment horizontal="right" wrapText="1"/>
    </xf>
    <xf numFmtId="4" fontId="2" fillId="0" borderId="25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/>
    </xf>
    <xf numFmtId="4" fontId="7" fillId="0" borderId="26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4" fontId="8" fillId="0" borderId="16" xfId="0" applyNumberFormat="1" applyFont="1" applyBorder="1" applyAlignment="1">
      <alignment wrapText="1"/>
    </xf>
    <xf numFmtId="4" fontId="8" fillId="0" borderId="17" xfId="0" applyNumberFormat="1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" fontId="8" fillId="0" borderId="36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" fontId="8" fillId="0" borderId="37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4" fontId="8" fillId="0" borderId="26" xfId="0" applyNumberFormat="1" applyFont="1" applyBorder="1" applyAlignment="1">
      <alignment wrapText="1"/>
    </xf>
    <xf numFmtId="4" fontId="8" fillId="0" borderId="26" xfId="0" applyNumberFormat="1" applyFont="1" applyBorder="1" applyAlignment="1">
      <alignment/>
    </xf>
    <xf numFmtId="4" fontId="8" fillId="0" borderId="28" xfId="0" applyNumberFormat="1" applyFont="1" applyBorder="1" applyAlignment="1">
      <alignment wrapText="1"/>
    </xf>
    <xf numFmtId="4" fontId="8" fillId="0" borderId="23" xfId="0" applyNumberFormat="1" applyFont="1" applyBorder="1" applyAlignment="1">
      <alignment wrapText="1"/>
    </xf>
    <xf numFmtId="4" fontId="8" fillId="0" borderId="24" xfId="0" applyNumberFormat="1" applyFont="1" applyBorder="1" applyAlignment="1">
      <alignment/>
    </xf>
    <xf numFmtId="4" fontId="8" fillId="0" borderId="25" xfId="0" applyNumberFormat="1" applyFont="1" applyBorder="1" applyAlignment="1">
      <alignment wrapText="1"/>
    </xf>
    <xf numFmtId="4" fontId="8" fillId="0" borderId="27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29" xfId="0" applyNumberFormat="1" applyFont="1" applyBorder="1" applyAlignment="1">
      <alignment wrapText="1"/>
    </xf>
    <xf numFmtId="4" fontId="8" fillId="0" borderId="30" xfId="0" applyNumberFormat="1" applyFont="1" applyBorder="1" applyAlignment="1">
      <alignment wrapText="1"/>
    </xf>
    <xf numFmtId="4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4" fontId="2" fillId="0" borderId="29" xfId="0" applyNumberFormat="1" applyFont="1" applyBorder="1" applyAlignment="1">
      <alignment horizontal="right" wrapText="1"/>
    </xf>
    <xf numFmtId="4" fontId="2" fillId="0" borderId="30" xfId="0" applyNumberFormat="1" applyFont="1" applyBorder="1" applyAlignment="1">
      <alignment horizontal="right" wrapText="1"/>
    </xf>
    <xf numFmtId="4" fontId="2" fillId="0" borderId="23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4" fontId="8" fillId="0" borderId="19" xfId="0" applyNumberFormat="1" applyFont="1" applyBorder="1" applyAlignment="1">
      <alignment wrapText="1"/>
    </xf>
    <xf numFmtId="4" fontId="8" fillId="0" borderId="8" xfId="0" applyNumberFormat="1" applyFont="1" applyBorder="1" applyAlignment="1">
      <alignment wrapText="1"/>
    </xf>
    <xf numFmtId="4" fontId="7" fillId="0" borderId="26" xfId="0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" fontId="2" fillId="0" borderId="27" xfId="0" applyNumberFormat="1" applyFont="1" applyBorder="1" applyAlignment="1">
      <alignment/>
    </xf>
    <xf numFmtId="4" fontId="2" fillId="0" borderId="25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horizontal="right"/>
    </xf>
    <xf numFmtId="0" fontId="0" fillId="0" borderId="37" xfId="0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8" fillId="0" borderId="13" xfId="0" applyNumberFormat="1" applyFont="1" applyBorder="1" applyAlignment="1">
      <alignment wrapText="1"/>
    </xf>
    <xf numFmtId="0" fontId="0" fillId="0" borderId="36" xfId="0" applyBorder="1" applyAlignment="1">
      <alignment wrapText="1"/>
    </xf>
    <xf numFmtId="4" fontId="8" fillId="0" borderId="4" xfId="0" applyNumberFormat="1" applyFont="1" applyBorder="1" applyAlignment="1">
      <alignment wrapText="1"/>
    </xf>
    <xf numFmtId="0" fontId="0" fillId="0" borderId="43" xfId="0" applyBorder="1" applyAlignment="1">
      <alignment wrapText="1"/>
    </xf>
    <xf numFmtId="4" fontId="8" fillId="0" borderId="14" xfId="0" applyNumberFormat="1" applyFont="1" applyBorder="1" applyAlignment="1">
      <alignment wrapText="1"/>
    </xf>
    <xf numFmtId="0" fontId="0" fillId="0" borderId="44" xfId="0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5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352425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352425" cy="0"/>
          <a:chOff x="5760" y="13320"/>
          <a:chExt cx="2082" cy="1110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60" y="13320"/>
            <a:ext cx="2082" cy="7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5"/>
  <sheetViews>
    <sheetView tabSelected="1" workbookViewId="0" topLeftCell="A4">
      <selection activeCell="B41" sqref="B41"/>
    </sheetView>
  </sheetViews>
  <sheetFormatPr defaultColWidth="9.140625" defaultRowHeight="12.75"/>
  <cols>
    <col min="1" max="1" width="3.8515625" style="0" customWidth="1"/>
    <col min="2" max="2" width="47.421875" style="0" customWidth="1"/>
    <col min="3" max="3" width="10.00390625" style="0" customWidth="1"/>
    <col min="4" max="4" width="10.8515625" style="0" customWidth="1"/>
    <col min="5" max="5" width="12.57421875" style="0" customWidth="1"/>
    <col min="6" max="6" width="11.28125" style="0" customWidth="1"/>
    <col min="7" max="7" width="13.7109375" style="0" customWidth="1"/>
    <col min="8" max="8" width="13.28125" style="0" customWidth="1"/>
    <col min="9" max="9" width="10.421875" style="0" customWidth="1"/>
    <col min="10" max="10" width="10.00390625" style="0" customWidth="1"/>
    <col min="11" max="11" width="10.140625" style="0" customWidth="1"/>
    <col min="12" max="12" width="12.00390625" style="0" customWidth="1"/>
  </cols>
  <sheetData>
    <row r="8" ht="12.75">
      <c r="B8" s="1"/>
    </row>
    <row r="9" spans="1:11" ht="38.25" customHeight="1" thickBot="1">
      <c r="A9" s="158" t="s">
        <v>65</v>
      </c>
      <c r="B9" s="158"/>
      <c r="C9" s="158"/>
      <c r="D9" s="158"/>
      <c r="E9" s="158"/>
      <c r="F9" s="158"/>
      <c r="G9" s="158"/>
      <c r="H9" s="158"/>
      <c r="I9" s="68"/>
      <c r="J9" s="68"/>
      <c r="K9" s="68"/>
    </row>
    <row r="10" spans="1:11" ht="28.5" customHeight="1" thickBot="1">
      <c r="A10" s="159" t="s">
        <v>2</v>
      </c>
      <c r="B10" s="161" t="s">
        <v>1</v>
      </c>
      <c r="C10" s="170" t="s">
        <v>6</v>
      </c>
      <c r="D10" s="170"/>
      <c r="E10" s="170"/>
      <c r="F10" s="170"/>
      <c r="G10" s="159" t="s">
        <v>11</v>
      </c>
      <c r="H10" s="166"/>
      <c r="I10" s="69"/>
      <c r="J10" s="69"/>
      <c r="K10" s="69"/>
    </row>
    <row r="11" spans="1:11" ht="150" customHeight="1" thickBot="1">
      <c r="A11" s="171"/>
      <c r="B11" s="172"/>
      <c r="C11" s="14" t="s">
        <v>8</v>
      </c>
      <c r="D11" s="17" t="s">
        <v>9</v>
      </c>
      <c r="E11" s="15" t="s">
        <v>10</v>
      </c>
      <c r="F11" s="17" t="s">
        <v>0</v>
      </c>
      <c r="G11" s="24" t="s">
        <v>24</v>
      </c>
      <c r="H11" s="17" t="s">
        <v>25</v>
      </c>
      <c r="I11" s="70"/>
      <c r="J11" s="70"/>
      <c r="K11" s="70"/>
    </row>
    <row r="12" spans="1:11" ht="17.25" customHeight="1" thickBot="1">
      <c r="A12" s="2">
        <v>0</v>
      </c>
      <c r="B12" s="4">
        <v>1</v>
      </c>
      <c r="C12" s="25">
        <v>2</v>
      </c>
      <c r="D12" s="4">
        <v>3</v>
      </c>
      <c r="E12" s="25">
        <v>4</v>
      </c>
      <c r="F12" s="4" t="s">
        <v>7</v>
      </c>
      <c r="G12" s="2">
        <v>6</v>
      </c>
      <c r="H12" s="4">
        <v>7</v>
      </c>
      <c r="I12" s="71"/>
      <c r="J12" s="71"/>
      <c r="K12" s="71"/>
    </row>
    <row r="13" spans="1:11" ht="19.5" customHeight="1">
      <c r="A13" s="5" t="s">
        <v>12</v>
      </c>
      <c r="B13" s="9" t="s">
        <v>26</v>
      </c>
      <c r="C13" s="26">
        <v>873</v>
      </c>
      <c r="D13" s="32">
        <v>24</v>
      </c>
      <c r="E13" s="38">
        <v>107</v>
      </c>
      <c r="F13" s="43">
        <f>SUM(C13:E13)</f>
        <v>1004</v>
      </c>
      <c r="G13" s="46">
        <v>135</v>
      </c>
      <c r="H13" s="44">
        <v>1058</v>
      </c>
      <c r="I13" s="72"/>
      <c r="J13" s="72"/>
      <c r="K13" s="72"/>
    </row>
    <row r="14" spans="1:11" ht="19.5" customHeight="1">
      <c r="A14" s="6" t="s">
        <v>13</v>
      </c>
      <c r="B14" s="10" t="s">
        <v>27</v>
      </c>
      <c r="C14" s="27">
        <v>478.32</v>
      </c>
      <c r="D14" s="33">
        <v>20</v>
      </c>
      <c r="E14" s="39">
        <v>70</v>
      </c>
      <c r="F14" s="44">
        <f aca="true" t="shared" si="0" ref="F14:F25">SUM(C14:E14)</f>
        <v>568.3199999999999</v>
      </c>
      <c r="G14" s="28">
        <v>130</v>
      </c>
      <c r="H14" s="34">
        <v>1456</v>
      </c>
      <c r="I14" s="72"/>
      <c r="J14" s="72"/>
      <c r="K14" s="72"/>
    </row>
    <row r="15" spans="1:11" ht="19.5" customHeight="1">
      <c r="A15" s="6" t="s">
        <v>22</v>
      </c>
      <c r="B15" s="10" t="s">
        <v>28</v>
      </c>
      <c r="C15" s="28">
        <v>559.52</v>
      </c>
      <c r="D15" s="34">
        <v>20</v>
      </c>
      <c r="E15" s="39">
        <v>123.3</v>
      </c>
      <c r="F15" s="44">
        <f t="shared" si="0"/>
        <v>702.8199999999999</v>
      </c>
      <c r="G15" s="28">
        <v>152</v>
      </c>
      <c r="H15" s="49">
        <v>661</v>
      </c>
      <c r="I15" s="73"/>
      <c r="J15" s="73"/>
      <c r="K15" s="73"/>
    </row>
    <row r="16" spans="1:11" ht="19.5" customHeight="1">
      <c r="A16" s="6" t="s">
        <v>23</v>
      </c>
      <c r="B16" s="10" t="s">
        <v>29</v>
      </c>
      <c r="C16" s="27">
        <v>635.52</v>
      </c>
      <c r="D16" s="33">
        <v>24</v>
      </c>
      <c r="E16" s="39">
        <v>92.68</v>
      </c>
      <c r="F16" s="44">
        <f t="shared" si="0"/>
        <v>752.2</v>
      </c>
      <c r="G16" s="28">
        <v>61</v>
      </c>
      <c r="H16" s="49">
        <v>1188</v>
      </c>
      <c r="I16" s="73"/>
      <c r="J16" s="73"/>
      <c r="K16" s="73"/>
    </row>
    <row r="17" spans="1:11" ht="19.5" customHeight="1">
      <c r="A17" s="6" t="s">
        <v>14</v>
      </c>
      <c r="B17" s="10" t="s">
        <v>30</v>
      </c>
      <c r="C17" s="28">
        <v>422.64</v>
      </c>
      <c r="D17" s="34">
        <v>24</v>
      </c>
      <c r="E17" s="39">
        <v>76.43</v>
      </c>
      <c r="F17" s="44">
        <f t="shared" si="0"/>
        <v>523.0699999999999</v>
      </c>
      <c r="G17" s="28">
        <v>114</v>
      </c>
      <c r="H17" s="49">
        <v>772</v>
      </c>
      <c r="I17" s="73"/>
      <c r="J17" s="73"/>
      <c r="K17" s="73"/>
    </row>
    <row r="18" spans="1:11" ht="19.5" customHeight="1">
      <c r="A18" s="7" t="s">
        <v>15</v>
      </c>
      <c r="B18" s="10" t="s">
        <v>31</v>
      </c>
      <c r="C18" s="29">
        <v>667.56</v>
      </c>
      <c r="D18" s="35">
        <v>20</v>
      </c>
      <c r="E18" s="40">
        <v>130.51</v>
      </c>
      <c r="F18" s="44">
        <f t="shared" si="0"/>
        <v>818.0699999999999</v>
      </c>
      <c r="G18" s="29">
        <v>127</v>
      </c>
      <c r="H18" s="50">
        <v>731</v>
      </c>
      <c r="I18" s="73"/>
      <c r="J18" s="73"/>
      <c r="K18" s="73"/>
    </row>
    <row r="19" spans="1:11" ht="19.5" customHeight="1">
      <c r="A19" s="7" t="s">
        <v>16</v>
      </c>
      <c r="B19" s="10" t="s">
        <v>32</v>
      </c>
      <c r="C19" s="29">
        <v>289.4</v>
      </c>
      <c r="D19" s="35">
        <v>20</v>
      </c>
      <c r="E19" s="40">
        <v>95.88</v>
      </c>
      <c r="F19" s="44">
        <f t="shared" si="0"/>
        <v>405.28</v>
      </c>
      <c r="G19" s="29">
        <v>113</v>
      </c>
      <c r="H19" s="50">
        <v>469</v>
      </c>
      <c r="I19" s="73"/>
      <c r="J19" s="73"/>
      <c r="K19" s="73"/>
    </row>
    <row r="20" spans="1:11" ht="19.5" customHeight="1">
      <c r="A20" s="7" t="s">
        <v>17</v>
      </c>
      <c r="B20" s="10" t="s">
        <v>33</v>
      </c>
      <c r="C20" s="29">
        <v>240.2</v>
      </c>
      <c r="D20" s="35">
        <v>20</v>
      </c>
      <c r="E20" s="40">
        <v>85.71</v>
      </c>
      <c r="F20" s="44">
        <f t="shared" si="0"/>
        <v>345.90999999999997</v>
      </c>
      <c r="G20" s="29">
        <v>56</v>
      </c>
      <c r="H20" s="50">
        <v>248</v>
      </c>
      <c r="I20" s="73"/>
      <c r="J20" s="73"/>
      <c r="K20" s="73"/>
    </row>
    <row r="21" spans="1:11" ht="19.5" customHeight="1">
      <c r="A21" s="7" t="s">
        <v>18</v>
      </c>
      <c r="B21" s="11" t="s">
        <v>34</v>
      </c>
      <c r="C21" s="29">
        <v>536.6</v>
      </c>
      <c r="D21" s="35">
        <v>20</v>
      </c>
      <c r="E21" s="40">
        <v>91.5</v>
      </c>
      <c r="F21" s="44">
        <f t="shared" si="0"/>
        <v>648.1</v>
      </c>
      <c r="G21" s="29">
        <v>122</v>
      </c>
      <c r="H21" s="50">
        <v>380</v>
      </c>
      <c r="I21" s="73"/>
      <c r="J21" s="73"/>
      <c r="K21" s="73"/>
    </row>
    <row r="22" spans="1:11" ht="19.5" customHeight="1">
      <c r="A22" s="7" t="s">
        <v>19</v>
      </c>
      <c r="B22" s="11" t="s">
        <v>3</v>
      </c>
      <c r="C22" s="29">
        <v>392.6</v>
      </c>
      <c r="D22" s="35">
        <v>20</v>
      </c>
      <c r="E22" s="40">
        <v>204</v>
      </c>
      <c r="F22" s="44">
        <f t="shared" si="0"/>
        <v>616.6</v>
      </c>
      <c r="G22" s="29">
        <v>92</v>
      </c>
      <c r="H22" s="50">
        <v>314</v>
      </c>
      <c r="I22" s="73"/>
      <c r="J22" s="73"/>
      <c r="K22" s="73"/>
    </row>
    <row r="23" spans="1:11" ht="19.5" customHeight="1">
      <c r="A23" s="7" t="s">
        <v>20</v>
      </c>
      <c r="B23" s="10" t="s">
        <v>4</v>
      </c>
      <c r="C23" s="29">
        <v>200.4</v>
      </c>
      <c r="D23" s="35">
        <v>20</v>
      </c>
      <c r="E23" s="40">
        <v>82</v>
      </c>
      <c r="F23" s="44">
        <f t="shared" si="0"/>
        <v>302.4</v>
      </c>
      <c r="G23" s="29">
        <v>97</v>
      </c>
      <c r="H23" s="50">
        <v>320</v>
      </c>
      <c r="I23" s="73"/>
      <c r="J23" s="73"/>
      <c r="K23" s="73"/>
    </row>
    <row r="24" spans="1:11" ht="19.5" customHeight="1" thickBot="1">
      <c r="A24" s="7" t="s">
        <v>21</v>
      </c>
      <c r="B24" s="12" t="s">
        <v>5</v>
      </c>
      <c r="C24" s="30">
        <v>453</v>
      </c>
      <c r="D24" s="36">
        <v>20</v>
      </c>
      <c r="E24" s="41">
        <v>491</v>
      </c>
      <c r="F24" s="45">
        <f t="shared" si="0"/>
        <v>964</v>
      </c>
      <c r="G24" s="29">
        <v>104</v>
      </c>
      <c r="H24" s="50">
        <v>328</v>
      </c>
      <c r="I24" s="73"/>
      <c r="J24" s="73"/>
      <c r="K24" s="73"/>
    </row>
    <row r="25" spans="1:11" ht="19.5" customHeight="1" thickBot="1">
      <c r="A25" s="3"/>
      <c r="B25" s="8" t="s">
        <v>0</v>
      </c>
      <c r="C25" s="31">
        <f>SUM(C13:C24)</f>
        <v>5748.76</v>
      </c>
      <c r="D25" s="37">
        <f>SUM(D13:D24)</f>
        <v>252</v>
      </c>
      <c r="E25" s="42">
        <f>SUM(E13:E24)</f>
        <v>1650.0100000000002</v>
      </c>
      <c r="F25" s="37">
        <f t="shared" si="0"/>
        <v>7650.77</v>
      </c>
      <c r="G25" s="47">
        <f>SUM(G13:G24)</f>
        <v>1303</v>
      </c>
      <c r="H25" s="37">
        <f>SUM(H13:H24)</f>
        <v>7925</v>
      </c>
      <c r="I25" s="72"/>
      <c r="J25" s="72"/>
      <c r="K25" s="72"/>
    </row>
    <row r="26" spans="1:11" ht="151.5" customHeight="1" thickBot="1">
      <c r="A26" s="13"/>
      <c r="B26" s="13"/>
      <c r="C26" s="167" t="s">
        <v>66</v>
      </c>
      <c r="D26" s="168"/>
      <c r="E26" s="168"/>
      <c r="F26" s="169"/>
      <c r="G26" s="17" t="s">
        <v>67</v>
      </c>
      <c r="H26" s="16" t="s">
        <v>68</v>
      </c>
      <c r="I26" s="70"/>
      <c r="J26" s="70"/>
      <c r="K26" s="70"/>
    </row>
    <row r="29" spans="1:12" ht="19.5" customHeight="1" thickBot="1">
      <c r="A29" s="165" t="s">
        <v>69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</row>
    <row r="30" spans="1:12" ht="16.5" customHeight="1" thickBot="1">
      <c r="A30" s="159" t="s">
        <v>2</v>
      </c>
      <c r="B30" s="161" t="s">
        <v>1</v>
      </c>
      <c r="C30" s="163" t="s">
        <v>94</v>
      </c>
      <c r="D30" s="163"/>
      <c r="E30" s="163"/>
      <c r="F30" s="163"/>
      <c r="G30" s="163"/>
      <c r="H30" s="163"/>
      <c r="I30" s="163"/>
      <c r="J30" s="163"/>
      <c r="K30" s="163"/>
      <c r="L30" s="164"/>
    </row>
    <row r="31" spans="1:12" ht="30.75" customHeight="1" thickBot="1">
      <c r="A31" s="160"/>
      <c r="B31" s="162"/>
      <c r="C31" s="74" t="s">
        <v>76</v>
      </c>
      <c r="D31" s="75" t="s">
        <v>77</v>
      </c>
      <c r="E31" s="76" t="s">
        <v>70</v>
      </c>
      <c r="F31" s="74" t="s">
        <v>70</v>
      </c>
      <c r="G31" s="75" t="s">
        <v>71</v>
      </c>
      <c r="H31" s="76" t="s">
        <v>72</v>
      </c>
      <c r="I31" s="75" t="s">
        <v>73</v>
      </c>
      <c r="J31" s="76" t="s">
        <v>74</v>
      </c>
      <c r="K31" s="75" t="s">
        <v>75</v>
      </c>
      <c r="L31" s="48" t="s">
        <v>0</v>
      </c>
    </row>
    <row r="32" spans="1:12" ht="48.75" customHeight="1" thickBot="1">
      <c r="A32" s="18">
        <v>0</v>
      </c>
      <c r="B32" s="8">
        <v>1</v>
      </c>
      <c r="C32" s="93">
        <v>2</v>
      </c>
      <c r="D32" s="94">
        <v>3</v>
      </c>
      <c r="E32" s="93">
        <v>4</v>
      </c>
      <c r="F32" s="94">
        <v>5</v>
      </c>
      <c r="G32" s="93">
        <v>6</v>
      </c>
      <c r="H32" s="94">
        <v>7</v>
      </c>
      <c r="I32" s="95">
        <v>8</v>
      </c>
      <c r="J32" s="95">
        <v>9</v>
      </c>
      <c r="K32" s="95">
        <v>10</v>
      </c>
      <c r="L32" s="77" t="s">
        <v>78</v>
      </c>
    </row>
    <row r="33" spans="1:12" ht="19.5" customHeight="1">
      <c r="A33" s="5" t="s">
        <v>12</v>
      </c>
      <c r="B33" s="89" t="s">
        <v>26</v>
      </c>
      <c r="C33" s="78">
        <v>49899.8</v>
      </c>
      <c r="D33" s="79">
        <v>47688.48</v>
      </c>
      <c r="E33" s="79">
        <v>47688.48</v>
      </c>
      <c r="F33" s="79">
        <v>48425.46</v>
      </c>
      <c r="G33" s="79">
        <v>48425.45</v>
      </c>
      <c r="H33" s="79">
        <v>48425.45</v>
      </c>
      <c r="I33" s="79">
        <v>48425.45</v>
      </c>
      <c r="J33" s="79">
        <v>26989.98</v>
      </c>
      <c r="K33" s="62">
        <v>26989.97</v>
      </c>
      <c r="L33" s="21">
        <f>SUM(C33:K33)</f>
        <v>392958.52</v>
      </c>
    </row>
    <row r="34" spans="1:12" ht="19.5" customHeight="1">
      <c r="A34" s="6" t="s">
        <v>13</v>
      </c>
      <c r="B34" s="90" t="s">
        <v>27</v>
      </c>
      <c r="C34" s="80">
        <v>43093.86</v>
      </c>
      <c r="D34" s="81">
        <v>41275.54</v>
      </c>
      <c r="E34" s="81">
        <v>41275.54</v>
      </c>
      <c r="F34" s="81">
        <v>41881.65</v>
      </c>
      <c r="G34" s="81">
        <v>41881.65</v>
      </c>
      <c r="H34" s="81">
        <v>41881.65</v>
      </c>
      <c r="I34" s="81">
        <v>41881.65</v>
      </c>
      <c r="J34" s="85">
        <v>23342.48</v>
      </c>
      <c r="K34" s="65">
        <v>23342.48</v>
      </c>
      <c r="L34" s="21">
        <f aca="true" t="shared" si="1" ref="L34:L44">SUM(C34:K34)</f>
        <v>339856.49999999994</v>
      </c>
    </row>
    <row r="35" spans="1:12" ht="19.5" customHeight="1">
      <c r="A35" s="6" t="s">
        <v>22</v>
      </c>
      <c r="B35" s="90" t="s">
        <v>28</v>
      </c>
      <c r="C35" s="80">
        <v>38671.85</v>
      </c>
      <c r="D35" s="81">
        <v>36467.73</v>
      </c>
      <c r="E35" s="81">
        <v>36467.73</v>
      </c>
      <c r="F35" s="81">
        <v>37202.44</v>
      </c>
      <c r="G35" s="81">
        <v>37202.43</v>
      </c>
      <c r="H35" s="81">
        <v>37202.43</v>
      </c>
      <c r="I35" s="81">
        <v>37202.43</v>
      </c>
      <c r="J35" s="81">
        <v>20734.56</v>
      </c>
      <c r="K35" s="65">
        <v>20734.56</v>
      </c>
      <c r="L35" s="21">
        <f t="shared" si="1"/>
        <v>301886.16</v>
      </c>
    </row>
    <row r="36" spans="1:12" ht="19.5" customHeight="1">
      <c r="A36" s="6" t="s">
        <v>23</v>
      </c>
      <c r="B36" s="90" t="s">
        <v>29</v>
      </c>
      <c r="C36" s="80">
        <v>39235.06</v>
      </c>
      <c r="D36" s="81">
        <v>37577.35</v>
      </c>
      <c r="E36" s="81">
        <v>37577.35</v>
      </c>
      <c r="F36" s="81">
        <v>38129.92</v>
      </c>
      <c r="G36" s="81">
        <v>38129.92</v>
      </c>
      <c r="H36" s="81">
        <v>38129.92</v>
      </c>
      <c r="I36" s="81">
        <v>38129.92</v>
      </c>
      <c r="J36" s="86">
        <v>21251.49</v>
      </c>
      <c r="K36" s="65">
        <v>21251.49</v>
      </c>
      <c r="L36" s="21">
        <f t="shared" si="1"/>
        <v>309412.4199999999</v>
      </c>
    </row>
    <row r="37" spans="1:12" ht="19.5" customHeight="1">
      <c r="A37" s="6" t="s">
        <v>14</v>
      </c>
      <c r="B37" s="90" t="s">
        <v>30</v>
      </c>
      <c r="C37" s="80">
        <v>32081.96</v>
      </c>
      <c r="D37" s="81">
        <v>30726.47</v>
      </c>
      <c r="E37" s="81">
        <v>30726.47</v>
      </c>
      <c r="F37" s="81">
        <v>31178.3</v>
      </c>
      <c r="G37" s="81">
        <v>31178.3</v>
      </c>
      <c r="H37" s="81">
        <v>31178.3</v>
      </c>
      <c r="I37" s="81">
        <v>31178.3</v>
      </c>
      <c r="J37" s="86">
        <v>17377.05</v>
      </c>
      <c r="K37" s="65">
        <v>17377.04</v>
      </c>
      <c r="L37" s="21">
        <f t="shared" si="1"/>
        <v>253002.18999999997</v>
      </c>
    </row>
    <row r="38" spans="1:12" ht="19.5" customHeight="1">
      <c r="A38" s="7" t="s">
        <v>15</v>
      </c>
      <c r="B38" s="90" t="s">
        <v>31</v>
      </c>
      <c r="C38" s="80">
        <v>40253.05</v>
      </c>
      <c r="D38" s="81">
        <v>38552.33</v>
      </c>
      <c r="E38" s="81">
        <v>38552.33</v>
      </c>
      <c r="F38" s="81">
        <v>39119.24</v>
      </c>
      <c r="G38" s="81">
        <v>39119.23</v>
      </c>
      <c r="H38" s="81">
        <v>39119.23</v>
      </c>
      <c r="I38" s="81">
        <v>39119.23</v>
      </c>
      <c r="J38" s="81">
        <v>21802.88</v>
      </c>
      <c r="K38" s="65">
        <v>21802.87</v>
      </c>
      <c r="L38" s="21">
        <f t="shared" si="1"/>
        <v>317440.39</v>
      </c>
    </row>
    <row r="39" spans="1:12" ht="19.5" customHeight="1">
      <c r="A39" s="7" t="s">
        <v>16</v>
      </c>
      <c r="B39" s="90" t="s">
        <v>32</v>
      </c>
      <c r="C39" s="80">
        <v>25148.59</v>
      </c>
      <c r="D39" s="81">
        <v>24059.14</v>
      </c>
      <c r="E39" s="81">
        <v>24059.14</v>
      </c>
      <c r="F39" s="81">
        <v>24422.29</v>
      </c>
      <c r="G39" s="81">
        <v>24422.29</v>
      </c>
      <c r="H39" s="81">
        <v>24422.29</v>
      </c>
      <c r="I39" s="81">
        <v>24422.29</v>
      </c>
      <c r="J39" s="81">
        <v>13573.67</v>
      </c>
      <c r="K39" s="65">
        <v>13573.66</v>
      </c>
      <c r="L39" s="21">
        <f t="shared" si="1"/>
        <v>198103.36000000004</v>
      </c>
    </row>
    <row r="40" spans="1:12" ht="19.5" customHeight="1">
      <c r="A40" s="7" t="s">
        <v>17</v>
      </c>
      <c r="B40" s="90" t="s">
        <v>33</v>
      </c>
      <c r="C40" s="80">
        <v>16427.58</v>
      </c>
      <c r="D40" s="81">
        <v>15733.51</v>
      </c>
      <c r="E40" s="81">
        <v>15733.51</v>
      </c>
      <c r="F40" s="81">
        <v>15964.87</v>
      </c>
      <c r="G40" s="81">
        <v>15964.87</v>
      </c>
      <c r="H40" s="81">
        <v>15964.87</v>
      </c>
      <c r="I40" s="81">
        <v>15964.87</v>
      </c>
      <c r="J40" s="86">
        <v>8897.9</v>
      </c>
      <c r="K40" s="65">
        <v>8897.89</v>
      </c>
      <c r="L40" s="21">
        <f t="shared" si="1"/>
        <v>129549.87</v>
      </c>
    </row>
    <row r="41" spans="1:12" ht="19.5" customHeight="1">
      <c r="A41" s="7" t="s">
        <v>18</v>
      </c>
      <c r="B41" s="91" t="s">
        <v>34</v>
      </c>
      <c r="C41" s="80">
        <v>31020.7</v>
      </c>
      <c r="D41" s="81">
        <v>31020.7</v>
      </c>
      <c r="E41" s="81">
        <v>31020.71</v>
      </c>
      <c r="F41" s="81">
        <v>31020.7</v>
      </c>
      <c r="G41" s="81">
        <v>31020.7</v>
      </c>
      <c r="H41" s="81">
        <v>31020.7</v>
      </c>
      <c r="I41" s="81">
        <v>31020.7</v>
      </c>
      <c r="J41" s="86">
        <v>13744.03</v>
      </c>
      <c r="K41" s="65">
        <v>13744.03</v>
      </c>
      <c r="L41" s="21">
        <f t="shared" si="1"/>
        <v>244632.97000000003</v>
      </c>
    </row>
    <row r="42" spans="1:12" ht="19.5" customHeight="1">
      <c r="A42" s="7" t="s">
        <v>19</v>
      </c>
      <c r="B42" s="91" t="s">
        <v>3</v>
      </c>
      <c r="C42" s="80">
        <v>27072.17</v>
      </c>
      <c r="D42" s="81">
        <v>25928.35</v>
      </c>
      <c r="E42" s="81">
        <v>25928.35</v>
      </c>
      <c r="F42" s="81">
        <v>26309.63</v>
      </c>
      <c r="G42" s="81">
        <v>26309.63</v>
      </c>
      <c r="H42" s="81">
        <v>26309.63</v>
      </c>
      <c r="I42" s="81">
        <v>26309.63</v>
      </c>
      <c r="J42" s="86">
        <v>14663.48</v>
      </c>
      <c r="K42" s="65">
        <v>14663.48</v>
      </c>
      <c r="L42" s="21">
        <f t="shared" si="1"/>
        <v>213494.35000000003</v>
      </c>
    </row>
    <row r="43" spans="1:12" ht="19.5" customHeight="1">
      <c r="A43" s="7" t="s">
        <v>20</v>
      </c>
      <c r="B43" s="90" t="s">
        <v>4</v>
      </c>
      <c r="C43" s="80">
        <v>19337.84</v>
      </c>
      <c r="D43" s="81">
        <v>18520.8</v>
      </c>
      <c r="E43" s="81">
        <v>18520.8</v>
      </c>
      <c r="F43" s="81">
        <v>18793.15</v>
      </c>
      <c r="G43" s="81">
        <v>18793.15</v>
      </c>
      <c r="H43" s="81">
        <v>18793.15</v>
      </c>
      <c r="I43" s="81">
        <v>18793.15</v>
      </c>
      <c r="J43" s="86">
        <v>10474.24</v>
      </c>
      <c r="K43" s="65">
        <v>10474.23</v>
      </c>
      <c r="L43" s="21">
        <f t="shared" si="1"/>
        <v>152500.50999999998</v>
      </c>
    </row>
    <row r="44" spans="1:12" ht="19.5" customHeight="1" thickBot="1">
      <c r="A44" s="7" t="s">
        <v>21</v>
      </c>
      <c r="B44" s="92" t="s">
        <v>5</v>
      </c>
      <c r="C44" s="83">
        <v>37225.24</v>
      </c>
      <c r="D44" s="84">
        <v>34620.75</v>
      </c>
      <c r="E44" s="84">
        <v>34620.74</v>
      </c>
      <c r="F44" s="84">
        <v>36170.7</v>
      </c>
      <c r="G44" s="84">
        <v>36170.7</v>
      </c>
      <c r="H44" s="84">
        <v>36170.71</v>
      </c>
      <c r="I44" s="84">
        <v>36170.7</v>
      </c>
      <c r="J44" s="87">
        <v>21206.61</v>
      </c>
      <c r="K44" s="88">
        <v>21206.61</v>
      </c>
      <c r="L44" s="21">
        <f t="shared" si="1"/>
        <v>293562.75999999995</v>
      </c>
    </row>
    <row r="45" spans="1:12" ht="19.5" customHeight="1" thickBot="1">
      <c r="A45" s="18"/>
      <c r="B45" s="8" t="s">
        <v>0</v>
      </c>
      <c r="C45" s="96">
        <f>SUM(C33:C44)</f>
        <v>399467.70000000007</v>
      </c>
      <c r="D45" s="97">
        <f aca="true" t="shared" si="2" ref="D45:L45">SUM(D33:D44)</f>
        <v>382171.15</v>
      </c>
      <c r="E45" s="96">
        <f t="shared" si="2"/>
        <v>382171.15</v>
      </c>
      <c r="F45" s="97">
        <f t="shared" si="2"/>
        <v>388618.35000000003</v>
      </c>
      <c r="G45" s="96">
        <f t="shared" si="2"/>
        <v>388618.32000000007</v>
      </c>
      <c r="H45" s="97">
        <f t="shared" si="2"/>
        <v>388618.3300000001</v>
      </c>
      <c r="I45" s="97">
        <f>SUM(I33:I44)</f>
        <v>388618.32000000007</v>
      </c>
      <c r="J45" s="97">
        <f>SUM(J33:J44)</f>
        <v>214058.37</v>
      </c>
      <c r="K45" s="97">
        <f>SUM(K33:K44)</f>
        <v>214058.31000000006</v>
      </c>
      <c r="L45" s="23">
        <f t="shared" si="2"/>
        <v>3146399.9999999995</v>
      </c>
    </row>
  </sheetData>
  <mergeCells count="10">
    <mergeCell ref="A9:H9"/>
    <mergeCell ref="A30:A31"/>
    <mergeCell ref="B30:B31"/>
    <mergeCell ref="C30:L30"/>
    <mergeCell ref="A29:L29"/>
    <mergeCell ref="G10:H10"/>
    <mergeCell ref="C26:F26"/>
    <mergeCell ref="C10:F10"/>
    <mergeCell ref="A10:A11"/>
    <mergeCell ref="B10:B11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L32"/>
  <sheetViews>
    <sheetView workbookViewId="0" topLeftCell="A1">
      <selection activeCell="E28" sqref="E28"/>
    </sheetView>
  </sheetViews>
  <sheetFormatPr defaultColWidth="9.140625" defaultRowHeight="12.75"/>
  <cols>
    <col min="1" max="1" width="4.57421875" style="0" customWidth="1"/>
    <col min="2" max="2" width="42.00390625" style="0" customWidth="1"/>
    <col min="3" max="3" width="12.421875" style="0" customWidth="1"/>
    <col min="4" max="4" width="11.57421875" style="0" customWidth="1"/>
    <col min="5" max="5" width="11.28125" style="0" customWidth="1"/>
    <col min="6" max="7" width="12.57421875" style="0" customWidth="1"/>
    <col min="8" max="11" width="12.28125" style="0" customWidth="1"/>
    <col min="12" max="12" width="17.28125" style="0" customWidth="1"/>
  </cols>
  <sheetData>
    <row r="10" ht="12.75">
      <c r="B10" s="1"/>
    </row>
    <row r="11" spans="1:11" ht="30.75" customHeight="1" thickBot="1">
      <c r="A11" s="158" t="s">
        <v>79</v>
      </c>
      <c r="B11" s="158"/>
      <c r="C11" s="158"/>
      <c r="D11" s="158"/>
      <c r="E11" s="158"/>
      <c r="F11" s="158"/>
      <c r="G11" s="158"/>
      <c r="H11" s="158"/>
      <c r="I11" s="68"/>
      <c r="J11" s="68"/>
      <c r="K11" s="68"/>
    </row>
    <row r="12" spans="1:11" ht="23.25" customHeight="1" thickBot="1">
      <c r="A12" s="159" t="s">
        <v>2</v>
      </c>
      <c r="B12" s="161" t="s">
        <v>1</v>
      </c>
      <c r="C12" s="170" t="s">
        <v>37</v>
      </c>
      <c r="D12" s="170"/>
      <c r="E12" s="170"/>
      <c r="F12" s="170"/>
      <c r="G12" s="159" t="s">
        <v>38</v>
      </c>
      <c r="H12" s="166"/>
      <c r="I12" s="69"/>
      <c r="J12" s="69"/>
      <c r="K12" s="69"/>
    </row>
    <row r="13" spans="1:11" ht="161.25" customHeight="1" thickBot="1">
      <c r="A13" s="171"/>
      <c r="B13" s="172"/>
      <c r="C13" s="14" t="s">
        <v>8</v>
      </c>
      <c r="D13" s="17" t="s">
        <v>9</v>
      </c>
      <c r="E13" s="15" t="s">
        <v>10</v>
      </c>
      <c r="F13" s="17" t="s">
        <v>0</v>
      </c>
      <c r="G13" s="24" t="s">
        <v>24</v>
      </c>
      <c r="H13" s="17" t="s">
        <v>25</v>
      </c>
      <c r="I13" s="70"/>
      <c r="J13" s="70"/>
      <c r="K13" s="70"/>
    </row>
    <row r="14" spans="1:11" ht="13.5" thickBot="1">
      <c r="A14" s="2">
        <v>0</v>
      </c>
      <c r="B14" s="4">
        <v>1</v>
      </c>
      <c r="C14" s="25">
        <v>2</v>
      </c>
      <c r="D14" s="4">
        <v>3</v>
      </c>
      <c r="E14" s="25">
        <v>4</v>
      </c>
      <c r="F14" s="4" t="s">
        <v>7</v>
      </c>
      <c r="G14" s="2">
        <v>6</v>
      </c>
      <c r="H14" s="4">
        <v>7</v>
      </c>
      <c r="I14" s="71"/>
      <c r="J14" s="71"/>
      <c r="K14" s="71"/>
    </row>
    <row r="15" spans="1:11" ht="24.75" customHeight="1">
      <c r="A15" s="5" t="s">
        <v>12</v>
      </c>
      <c r="B15" s="51" t="s">
        <v>5</v>
      </c>
      <c r="C15" s="26">
        <v>62</v>
      </c>
      <c r="D15" s="32">
        <v>20</v>
      </c>
      <c r="E15" s="38">
        <v>166</v>
      </c>
      <c r="F15" s="43">
        <f>SUM(C15:E15)</f>
        <v>248</v>
      </c>
      <c r="G15" s="46">
        <v>0</v>
      </c>
      <c r="H15" s="44">
        <v>0</v>
      </c>
      <c r="I15" s="72"/>
      <c r="J15" s="72"/>
      <c r="K15" s="72"/>
    </row>
    <row r="16" spans="1:11" ht="24.75" customHeight="1">
      <c r="A16" s="6" t="s">
        <v>13</v>
      </c>
      <c r="B16" s="52" t="s">
        <v>3</v>
      </c>
      <c r="C16" s="27">
        <v>46</v>
      </c>
      <c r="D16" s="33">
        <v>20</v>
      </c>
      <c r="E16" s="39">
        <v>100</v>
      </c>
      <c r="F16" s="44">
        <f>SUM(C16:E16)</f>
        <v>166</v>
      </c>
      <c r="G16" s="28">
        <v>0</v>
      </c>
      <c r="H16" s="34">
        <v>0</v>
      </c>
      <c r="I16" s="72"/>
      <c r="J16" s="72"/>
      <c r="K16" s="72"/>
    </row>
    <row r="17" spans="1:11" ht="24.75" customHeight="1">
      <c r="A17" s="6" t="s">
        <v>22</v>
      </c>
      <c r="B17" s="53" t="s">
        <v>35</v>
      </c>
      <c r="C17" s="28">
        <v>1</v>
      </c>
      <c r="D17" s="34">
        <v>20</v>
      </c>
      <c r="E17" s="39">
        <v>50.81</v>
      </c>
      <c r="F17" s="44">
        <f>SUM(C17:E17)</f>
        <v>71.81</v>
      </c>
      <c r="G17" s="28">
        <v>0</v>
      </c>
      <c r="H17" s="49">
        <v>0</v>
      </c>
      <c r="I17" s="73"/>
      <c r="J17" s="73"/>
      <c r="K17" s="73"/>
    </row>
    <row r="18" spans="1:11" ht="24.75" customHeight="1" thickBot="1">
      <c r="A18" s="6" t="s">
        <v>23</v>
      </c>
      <c r="B18" s="54" t="s">
        <v>36</v>
      </c>
      <c r="C18" s="27">
        <v>8</v>
      </c>
      <c r="D18" s="33">
        <v>20</v>
      </c>
      <c r="E18" s="39">
        <v>87</v>
      </c>
      <c r="F18" s="44">
        <f>SUM(C18:E18)</f>
        <v>115</v>
      </c>
      <c r="G18" s="28">
        <v>0</v>
      </c>
      <c r="H18" s="49">
        <v>0</v>
      </c>
      <c r="I18" s="73"/>
      <c r="J18" s="73"/>
      <c r="K18" s="73"/>
    </row>
    <row r="19" spans="1:11" ht="24.75" customHeight="1" thickBot="1">
      <c r="A19" s="3"/>
      <c r="B19" s="8" t="s">
        <v>0</v>
      </c>
      <c r="C19" s="31">
        <f>SUM(C15:C18)</f>
        <v>117</v>
      </c>
      <c r="D19" s="37">
        <f>SUM(D15:D18)</f>
        <v>80</v>
      </c>
      <c r="E19" s="42">
        <f>SUM(E15:E18)</f>
        <v>403.81</v>
      </c>
      <c r="F19" s="37">
        <f>SUM(C19:E19)</f>
        <v>600.81</v>
      </c>
      <c r="G19" s="47">
        <f>SUM(G15:G18)</f>
        <v>0</v>
      </c>
      <c r="H19" s="37">
        <f>SUM(H15:H18)</f>
        <v>0</v>
      </c>
      <c r="I19" s="72"/>
      <c r="J19" s="72"/>
      <c r="K19" s="72"/>
    </row>
    <row r="20" spans="1:11" ht="160.5" customHeight="1" thickBot="1">
      <c r="A20" s="13"/>
      <c r="B20" s="13"/>
      <c r="C20" s="167" t="s">
        <v>81</v>
      </c>
      <c r="D20" s="168"/>
      <c r="E20" s="168"/>
      <c r="F20" s="169"/>
      <c r="G20" s="17" t="s">
        <v>82</v>
      </c>
      <c r="H20" s="16" t="s">
        <v>83</v>
      </c>
      <c r="I20" s="70"/>
      <c r="J20" s="70"/>
      <c r="K20" s="70"/>
    </row>
    <row r="21" spans="1:5" ht="12.75">
      <c r="A21" s="55" t="s">
        <v>39</v>
      </c>
      <c r="B21" s="57" t="s">
        <v>40</v>
      </c>
      <c r="C21" s="57"/>
      <c r="D21" s="57"/>
      <c r="E21" s="57"/>
    </row>
    <row r="24" spans="1:12" ht="18.75" customHeight="1" thickBot="1">
      <c r="A24" s="165" t="s">
        <v>80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</row>
    <row r="25" spans="1:12" ht="13.5" customHeight="1" thickBot="1">
      <c r="A25" s="159" t="s">
        <v>2</v>
      </c>
      <c r="B25" s="161" t="s">
        <v>1</v>
      </c>
      <c r="C25" s="163" t="s">
        <v>94</v>
      </c>
      <c r="D25" s="163"/>
      <c r="E25" s="163"/>
      <c r="F25" s="163"/>
      <c r="G25" s="163"/>
      <c r="H25" s="163"/>
      <c r="I25" s="163"/>
      <c r="J25" s="163"/>
      <c r="K25" s="163"/>
      <c r="L25" s="164"/>
    </row>
    <row r="26" spans="1:12" ht="24.75" thickBot="1">
      <c r="A26" s="160"/>
      <c r="B26" s="162"/>
      <c r="C26" s="74" t="s">
        <v>76</v>
      </c>
      <c r="D26" s="75" t="s">
        <v>77</v>
      </c>
      <c r="E26" s="76" t="s">
        <v>70</v>
      </c>
      <c r="F26" s="74" t="s">
        <v>70</v>
      </c>
      <c r="G26" s="75" t="s">
        <v>71</v>
      </c>
      <c r="H26" s="76" t="s">
        <v>72</v>
      </c>
      <c r="I26" s="75" t="s">
        <v>73</v>
      </c>
      <c r="J26" s="76" t="s">
        <v>74</v>
      </c>
      <c r="K26" s="75" t="s">
        <v>75</v>
      </c>
      <c r="L26" s="48" t="s">
        <v>0</v>
      </c>
    </row>
    <row r="27" spans="1:12" ht="24.75" thickBot="1">
      <c r="A27" s="18">
        <v>0</v>
      </c>
      <c r="B27" s="8">
        <v>1</v>
      </c>
      <c r="C27" s="93">
        <v>2</v>
      </c>
      <c r="D27" s="94">
        <v>3</v>
      </c>
      <c r="E27" s="93">
        <v>4</v>
      </c>
      <c r="F27" s="94">
        <v>5</v>
      </c>
      <c r="G27" s="93">
        <v>6</v>
      </c>
      <c r="H27" s="94">
        <v>7</v>
      </c>
      <c r="I27" s="95">
        <v>8</v>
      </c>
      <c r="J27" s="95">
        <v>9</v>
      </c>
      <c r="K27" s="95">
        <v>10</v>
      </c>
      <c r="L27" s="77" t="s">
        <v>78</v>
      </c>
    </row>
    <row r="28" spans="1:12" ht="24.75" customHeight="1">
      <c r="A28" s="5" t="s">
        <v>12</v>
      </c>
      <c r="B28" s="99" t="s">
        <v>5</v>
      </c>
      <c r="C28" s="78">
        <v>5780</v>
      </c>
      <c r="D28" s="79">
        <v>5520</v>
      </c>
      <c r="E28" s="79">
        <v>5520</v>
      </c>
      <c r="F28" s="79">
        <v>5610</v>
      </c>
      <c r="G28" s="79">
        <v>5610</v>
      </c>
      <c r="H28" s="79">
        <v>5610</v>
      </c>
      <c r="I28" s="79">
        <v>5610</v>
      </c>
      <c r="J28" s="98">
        <v>3155.24</v>
      </c>
      <c r="K28" s="62">
        <v>3155.24</v>
      </c>
      <c r="L28" s="21">
        <f>SUM(C28:K28)</f>
        <v>45570.479999999996</v>
      </c>
    </row>
    <row r="29" spans="1:12" ht="24.75" customHeight="1">
      <c r="A29" s="6" t="s">
        <v>13</v>
      </c>
      <c r="B29" s="52" t="s">
        <v>3</v>
      </c>
      <c r="C29" s="80">
        <v>3870</v>
      </c>
      <c r="D29" s="81">
        <v>3700</v>
      </c>
      <c r="E29" s="81">
        <v>3700</v>
      </c>
      <c r="F29" s="81">
        <v>3760</v>
      </c>
      <c r="G29" s="81">
        <v>3760</v>
      </c>
      <c r="H29" s="81">
        <v>3760</v>
      </c>
      <c r="I29" s="81">
        <v>3760</v>
      </c>
      <c r="J29" s="86">
        <v>2096.41</v>
      </c>
      <c r="K29" s="65">
        <v>2096.41</v>
      </c>
      <c r="L29" s="21">
        <f>SUM(C29:K29)</f>
        <v>30502.82</v>
      </c>
    </row>
    <row r="30" spans="1:12" ht="24.75" customHeight="1">
      <c r="A30" s="6" t="s">
        <v>22</v>
      </c>
      <c r="B30" s="53" t="s">
        <v>35</v>
      </c>
      <c r="C30" s="80">
        <v>1600</v>
      </c>
      <c r="D30" s="81">
        <v>1600</v>
      </c>
      <c r="E30" s="81">
        <v>1600</v>
      </c>
      <c r="F30" s="81">
        <v>1600</v>
      </c>
      <c r="G30" s="81">
        <v>1600</v>
      </c>
      <c r="H30" s="81">
        <v>1600</v>
      </c>
      <c r="I30" s="86">
        <v>1600</v>
      </c>
      <c r="J30" s="86">
        <v>997.62</v>
      </c>
      <c r="K30" s="65">
        <v>997.61</v>
      </c>
      <c r="L30" s="21">
        <f>SUM(C30:K30)</f>
        <v>13195.230000000001</v>
      </c>
    </row>
    <row r="31" spans="1:12" ht="24.75" customHeight="1" thickBot="1">
      <c r="A31" s="6" t="s">
        <v>23</v>
      </c>
      <c r="B31" s="54" t="s">
        <v>36</v>
      </c>
      <c r="C31" s="83">
        <v>2400</v>
      </c>
      <c r="D31" s="84">
        <v>2400</v>
      </c>
      <c r="E31" s="84">
        <v>2400</v>
      </c>
      <c r="F31" s="84">
        <v>2400</v>
      </c>
      <c r="G31" s="84">
        <v>2400</v>
      </c>
      <c r="H31" s="84">
        <v>2400</v>
      </c>
      <c r="I31" s="87">
        <v>2400</v>
      </c>
      <c r="J31" s="87">
        <v>2165.73</v>
      </c>
      <c r="K31" s="88">
        <v>2165.74</v>
      </c>
      <c r="L31" s="21">
        <f>SUM(C31:K31)</f>
        <v>21131.47</v>
      </c>
    </row>
    <row r="32" spans="1:12" ht="24.75" customHeight="1" thickBot="1">
      <c r="A32" s="18"/>
      <c r="B32" s="8" t="s">
        <v>0</v>
      </c>
      <c r="C32" s="96">
        <f aca="true" t="shared" si="0" ref="C32:L32">SUM(C28:C31)</f>
        <v>13650</v>
      </c>
      <c r="D32" s="97">
        <f t="shared" si="0"/>
        <v>13220</v>
      </c>
      <c r="E32" s="96">
        <f t="shared" si="0"/>
        <v>13220</v>
      </c>
      <c r="F32" s="97">
        <f t="shared" si="0"/>
        <v>13370</v>
      </c>
      <c r="G32" s="96">
        <f t="shared" si="0"/>
        <v>13370</v>
      </c>
      <c r="H32" s="97">
        <f t="shared" si="0"/>
        <v>13370</v>
      </c>
      <c r="I32" s="97">
        <f>SUM(I28:I31)</f>
        <v>13370</v>
      </c>
      <c r="J32" s="97">
        <f>SUM(J28:J31)</f>
        <v>8415</v>
      </c>
      <c r="K32" s="97">
        <f>SUM(K28:K31)</f>
        <v>8415</v>
      </c>
      <c r="L32" s="23">
        <f t="shared" si="0"/>
        <v>110399.99999999999</v>
      </c>
    </row>
  </sheetData>
  <mergeCells count="10">
    <mergeCell ref="C20:F20"/>
    <mergeCell ref="A24:L24"/>
    <mergeCell ref="A25:A26"/>
    <mergeCell ref="B25:B26"/>
    <mergeCell ref="C25:L25"/>
    <mergeCell ref="A11:H11"/>
    <mergeCell ref="A12:A13"/>
    <mergeCell ref="B12:B13"/>
    <mergeCell ref="C12:F12"/>
    <mergeCell ref="G12:H12"/>
  </mergeCells>
  <printOptions/>
  <pageMargins left="0.3937007874015748" right="0.3937007874015748" top="0.3937007874015748" bottom="0.3937007874015748" header="0.3937007874015748" footer="0.3937007874015748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L39"/>
  <sheetViews>
    <sheetView workbookViewId="0" topLeftCell="A4">
      <selection activeCell="B36" sqref="B36"/>
    </sheetView>
  </sheetViews>
  <sheetFormatPr defaultColWidth="9.140625" defaultRowHeight="12.75"/>
  <cols>
    <col min="1" max="1" width="4.140625" style="0" customWidth="1"/>
    <col min="2" max="2" width="41.7109375" style="0" customWidth="1"/>
    <col min="3" max="3" width="14.00390625" style="0" customWidth="1"/>
    <col min="4" max="4" width="13.28125" style="0" customWidth="1"/>
    <col min="5" max="5" width="12.00390625" style="0" customWidth="1"/>
    <col min="6" max="6" width="11.57421875" style="0" customWidth="1"/>
    <col min="7" max="7" width="12.8515625" style="0" customWidth="1"/>
    <col min="8" max="11" width="12.28125" style="0" customWidth="1"/>
    <col min="12" max="12" width="16.00390625" style="0" customWidth="1"/>
  </cols>
  <sheetData>
    <row r="11" spans="1:11" ht="45" customHeight="1" thickBot="1">
      <c r="A11" s="158" t="s">
        <v>84</v>
      </c>
      <c r="B11" s="158"/>
      <c r="C11" s="158"/>
      <c r="D11" s="158"/>
      <c r="E11" s="158"/>
      <c r="F11" s="158"/>
      <c r="G11" s="158"/>
      <c r="H11" s="158"/>
      <c r="I11" s="68"/>
      <c r="J11" s="68"/>
      <c r="K11" s="68"/>
    </row>
    <row r="12" spans="1:11" ht="29.25" customHeight="1" thickBot="1">
      <c r="A12" s="159" t="s">
        <v>2</v>
      </c>
      <c r="B12" s="161" t="s">
        <v>1</v>
      </c>
      <c r="C12" s="170" t="s">
        <v>44</v>
      </c>
      <c r="D12" s="170"/>
      <c r="E12" s="170"/>
      <c r="F12" s="170"/>
      <c r="G12" s="159" t="s">
        <v>46</v>
      </c>
      <c r="H12" s="166"/>
      <c r="I12" s="69"/>
      <c r="J12" s="69"/>
      <c r="K12" s="69"/>
    </row>
    <row r="13" spans="1:11" ht="66" customHeight="1" thickBot="1">
      <c r="A13" s="171"/>
      <c r="B13" s="172"/>
      <c r="C13" s="14" t="s">
        <v>8</v>
      </c>
      <c r="D13" s="17" t="s">
        <v>9</v>
      </c>
      <c r="E13" s="15" t="s">
        <v>10</v>
      </c>
      <c r="F13" s="17" t="s">
        <v>0</v>
      </c>
      <c r="G13" s="157"/>
      <c r="H13" s="182"/>
      <c r="I13" s="125"/>
      <c r="J13" s="125"/>
      <c r="K13" s="125"/>
    </row>
    <row r="14" spans="1:11" ht="30" customHeight="1" thickBot="1">
      <c r="A14" s="2">
        <v>0</v>
      </c>
      <c r="B14" s="4">
        <v>1</v>
      </c>
      <c r="C14" s="110">
        <v>2</v>
      </c>
      <c r="D14" s="111">
        <v>3</v>
      </c>
      <c r="E14" s="110">
        <v>4</v>
      </c>
      <c r="F14" s="4" t="s">
        <v>7</v>
      </c>
      <c r="G14" s="167">
        <v>6</v>
      </c>
      <c r="H14" s="173"/>
      <c r="I14" s="125"/>
      <c r="J14" s="125"/>
      <c r="K14" s="125"/>
    </row>
    <row r="15" spans="1:11" ht="24.75" customHeight="1">
      <c r="A15" s="101" t="s">
        <v>12</v>
      </c>
      <c r="B15" s="106" t="s">
        <v>42</v>
      </c>
      <c r="C15" s="116">
        <v>38.62</v>
      </c>
      <c r="D15" s="117">
        <v>17</v>
      </c>
      <c r="E15" s="118">
        <v>70</v>
      </c>
      <c r="F15" s="108">
        <f>SUM(C15:E15)</f>
        <v>125.62</v>
      </c>
      <c r="G15" s="174">
        <v>30</v>
      </c>
      <c r="H15" s="175"/>
      <c r="I15" s="126"/>
      <c r="J15" s="126"/>
      <c r="K15" s="126"/>
    </row>
    <row r="16" spans="1:11" ht="24.75" customHeight="1">
      <c r="A16" s="102" t="s">
        <v>13</v>
      </c>
      <c r="B16" s="107" t="s">
        <v>43</v>
      </c>
      <c r="C16" s="119">
        <v>65</v>
      </c>
      <c r="D16" s="114">
        <v>10</v>
      </c>
      <c r="E16" s="120">
        <v>47</v>
      </c>
      <c r="F16" s="109">
        <f aca="true" t="shared" si="0" ref="F16:F23">SUM(C16:E16)</f>
        <v>122</v>
      </c>
      <c r="G16" s="176">
        <v>0</v>
      </c>
      <c r="H16" s="177"/>
      <c r="I16" s="126"/>
      <c r="J16" s="126"/>
      <c r="K16" s="126"/>
    </row>
    <row r="17" spans="1:11" ht="24.75" customHeight="1">
      <c r="A17" s="102" t="s">
        <v>22</v>
      </c>
      <c r="B17" s="107" t="s">
        <v>5</v>
      </c>
      <c r="C17" s="119">
        <v>71.5</v>
      </c>
      <c r="D17" s="114">
        <v>17</v>
      </c>
      <c r="E17" s="120">
        <v>333</v>
      </c>
      <c r="F17" s="109">
        <f t="shared" si="0"/>
        <v>421.5</v>
      </c>
      <c r="G17" s="176">
        <v>30</v>
      </c>
      <c r="H17" s="177"/>
      <c r="I17" s="126"/>
      <c r="J17" s="126"/>
      <c r="K17" s="126"/>
    </row>
    <row r="18" spans="1:11" ht="24.75" customHeight="1">
      <c r="A18" s="102" t="s">
        <v>23</v>
      </c>
      <c r="B18" s="107" t="s">
        <v>3</v>
      </c>
      <c r="C18" s="119">
        <v>98</v>
      </c>
      <c r="D18" s="114">
        <v>17</v>
      </c>
      <c r="E18" s="120">
        <v>204</v>
      </c>
      <c r="F18" s="109">
        <f t="shared" si="0"/>
        <v>319</v>
      </c>
      <c r="G18" s="176">
        <v>30</v>
      </c>
      <c r="H18" s="177"/>
      <c r="I18" s="126"/>
      <c r="J18" s="126"/>
      <c r="K18" s="126"/>
    </row>
    <row r="19" spans="1:11" ht="24.75" customHeight="1">
      <c r="A19" s="102" t="s">
        <v>14</v>
      </c>
      <c r="B19" s="107" t="s">
        <v>4</v>
      </c>
      <c r="C19" s="121">
        <v>5</v>
      </c>
      <c r="D19" s="115">
        <v>17</v>
      </c>
      <c r="E19" s="120">
        <v>79</v>
      </c>
      <c r="F19" s="109">
        <f t="shared" si="0"/>
        <v>101</v>
      </c>
      <c r="G19" s="176">
        <v>0</v>
      </c>
      <c r="H19" s="177"/>
      <c r="I19" s="126"/>
      <c r="J19" s="126"/>
      <c r="K19" s="126"/>
    </row>
    <row r="20" spans="1:11" ht="24.75" customHeight="1">
      <c r="A20" s="102" t="s">
        <v>15</v>
      </c>
      <c r="B20" s="100" t="s">
        <v>41</v>
      </c>
      <c r="C20" s="121">
        <v>5</v>
      </c>
      <c r="D20" s="115">
        <v>17</v>
      </c>
      <c r="E20" s="120">
        <v>54</v>
      </c>
      <c r="F20" s="109">
        <f t="shared" si="0"/>
        <v>76</v>
      </c>
      <c r="G20" s="176">
        <v>0</v>
      </c>
      <c r="H20" s="177"/>
      <c r="I20" s="126"/>
      <c r="J20" s="126"/>
      <c r="K20" s="126"/>
    </row>
    <row r="21" spans="1:11" ht="24.75" customHeight="1">
      <c r="A21" s="102" t="s">
        <v>16</v>
      </c>
      <c r="B21" s="100" t="s">
        <v>85</v>
      </c>
      <c r="C21" s="121">
        <v>27</v>
      </c>
      <c r="D21" s="115">
        <v>17</v>
      </c>
      <c r="E21" s="120">
        <v>46</v>
      </c>
      <c r="F21" s="109">
        <f t="shared" si="0"/>
        <v>90</v>
      </c>
      <c r="G21" s="176">
        <v>0</v>
      </c>
      <c r="H21" s="177"/>
      <c r="I21" s="126"/>
      <c r="J21" s="126"/>
      <c r="K21" s="126"/>
    </row>
    <row r="22" spans="1:11" ht="24.75" customHeight="1" thickBot="1">
      <c r="A22" s="103" t="s">
        <v>17</v>
      </c>
      <c r="B22" s="100" t="s">
        <v>86</v>
      </c>
      <c r="C22" s="122">
        <v>5</v>
      </c>
      <c r="D22" s="123">
        <v>17</v>
      </c>
      <c r="E22" s="124">
        <v>46</v>
      </c>
      <c r="F22" s="109">
        <f t="shared" si="0"/>
        <v>68</v>
      </c>
      <c r="G22" s="178">
        <v>0</v>
      </c>
      <c r="H22" s="179"/>
      <c r="I22" s="126"/>
      <c r="J22" s="126"/>
      <c r="K22" s="126"/>
    </row>
    <row r="23" spans="1:11" ht="24.75" customHeight="1" thickBot="1">
      <c r="A23" s="3"/>
      <c r="B23" s="8" t="s">
        <v>0</v>
      </c>
      <c r="C23" s="112">
        <f>SUM(C15:C22)</f>
        <v>315.12</v>
      </c>
      <c r="D23" s="45">
        <f>SUM(D15:D22)</f>
        <v>129</v>
      </c>
      <c r="E23" s="113">
        <f>SUM(E15:E22)</f>
        <v>879</v>
      </c>
      <c r="F23" s="37">
        <f t="shared" si="0"/>
        <v>1323.12</v>
      </c>
      <c r="G23" s="180">
        <f>SUM(G15:G22)</f>
        <v>90</v>
      </c>
      <c r="H23" s="181"/>
      <c r="I23" s="126"/>
      <c r="J23" s="126"/>
      <c r="K23" s="126"/>
    </row>
    <row r="24" spans="1:11" ht="48.75" customHeight="1" thickBot="1">
      <c r="A24" s="13"/>
      <c r="B24" s="13"/>
      <c r="C24" s="167" t="s">
        <v>87</v>
      </c>
      <c r="D24" s="168"/>
      <c r="E24" s="168"/>
      <c r="F24" s="169"/>
      <c r="G24" s="167" t="s">
        <v>88</v>
      </c>
      <c r="H24" s="173"/>
      <c r="I24" s="125"/>
      <c r="J24" s="125"/>
      <c r="K24" s="125"/>
    </row>
    <row r="27" spans="1:12" ht="33" customHeight="1" thickBot="1">
      <c r="A27" s="165" t="s">
        <v>89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19.5" customHeight="1" thickBot="1">
      <c r="A28" s="159" t="s">
        <v>2</v>
      </c>
      <c r="B28" s="161" t="s">
        <v>1</v>
      </c>
      <c r="C28" s="163" t="s">
        <v>94</v>
      </c>
      <c r="D28" s="163"/>
      <c r="E28" s="163"/>
      <c r="F28" s="163"/>
      <c r="G28" s="163"/>
      <c r="H28" s="163"/>
      <c r="I28" s="163"/>
      <c r="J28" s="163"/>
      <c r="K28" s="163"/>
      <c r="L28" s="164"/>
    </row>
    <row r="29" spans="1:12" ht="30" customHeight="1" thickBot="1">
      <c r="A29" s="160"/>
      <c r="B29" s="162"/>
      <c r="C29" s="74" t="s">
        <v>76</v>
      </c>
      <c r="D29" s="75" t="s">
        <v>77</v>
      </c>
      <c r="E29" s="76" t="s">
        <v>70</v>
      </c>
      <c r="F29" s="74" t="s">
        <v>70</v>
      </c>
      <c r="G29" s="75" t="s">
        <v>71</v>
      </c>
      <c r="H29" s="76" t="s">
        <v>72</v>
      </c>
      <c r="I29" s="75" t="s">
        <v>73</v>
      </c>
      <c r="J29" s="76" t="s">
        <v>74</v>
      </c>
      <c r="K29" s="75" t="s">
        <v>75</v>
      </c>
      <c r="L29" s="48" t="s">
        <v>0</v>
      </c>
    </row>
    <row r="30" spans="1:12" ht="30" customHeight="1" thickBot="1">
      <c r="A30" s="18">
        <v>0</v>
      </c>
      <c r="B30" s="8">
        <v>1</v>
      </c>
      <c r="C30" s="131">
        <v>2</v>
      </c>
      <c r="D30" s="94">
        <v>3</v>
      </c>
      <c r="E30" s="93">
        <v>4</v>
      </c>
      <c r="F30" s="94">
        <v>5</v>
      </c>
      <c r="G30" s="93">
        <v>6</v>
      </c>
      <c r="H30" s="94">
        <v>7</v>
      </c>
      <c r="I30" s="95">
        <v>8</v>
      </c>
      <c r="J30" s="95">
        <v>9</v>
      </c>
      <c r="K30" s="95">
        <v>10</v>
      </c>
      <c r="L30" s="77" t="s">
        <v>78</v>
      </c>
    </row>
    <row r="31" spans="1:12" ht="24.75" customHeight="1">
      <c r="A31" s="101" t="s">
        <v>12</v>
      </c>
      <c r="B31" s="127" t="s">
        <v>42</v>
      </c>
      <c r="C31" s="78">
        <v>14970</v>
      </c>
      <c r="D31" s="79">
        <v>14320</v>
      </c>
      <c r="E31" s="79">
        <v>14320</v>
      </c>
      <c r="F31" s="79">
        <v>14540</v>
      </c>
      <c r="G31" s="79">
        <v>14540</v>
      </c>
      <c r="H31" s="79">
        <v>14540</v>
      </c>
      <c r="I31" s="79">
        <v>14540</v>
      </c>
      <c r="J31" s="79">
        <v>8125.58</v>
      </c>
      <c r="K31" s="62">
        <v>8125.58</v>
      </c>
      <c r="L31" s="21">
        <f>SUM(C31:K31)</f>
        <v>118021.16</v>
      </c>
    </row>
    <row r="32" spans="1:12" ht="24.75" customHeight="1">
      <c r="A32" s="102" t="s">
        <v>13</v>
      </c>
      <c r="B32" s="128" t="s">
        <v>43</v>
      </c>
      <c r="C32" s="80">
        <v>10475</v>
      </c>
      <c r="D32" s="81">
        <v>10025</v>
      </c>
      <c r="E32" s="81">
        <v>10025</v>
      </c>
      <c r="F32" s="81">
        <v>10175</v>
      </c>
      <c r="G32" s="81">
        <v>10175</v>
      </c>
      <c r="H32" s="81">
        <v>10175</v>
      </c>
      <c r="I32" s="81">
        <v>10175</v>
      </c>
      <c r="J32" s="86">
        <v>5614.78</v>
      </c>
      <c r="K32" s="65">
        <v>5614.78</v>
      </c>
      <c r="L32" s="21">
        <f aca="true" t="shared" si="1" ref="L32:L38">SUM(C32:K32)</f>
        <v>82454.56</v>
      </c>
    </row>
    <row r="33" spans="1:12" ht="24.75" customHeight="1">
      <c r="A33" s="102" t="s">
        <v>22</v>
      </c>
      <c r="B33" s="128" t="s">
        <v>5</v>
      </c>
      <c r="C33" s="80">
        <v>40320</v>
      </c>
      <c r="D33" s="81">
        <v>38610</v>
      </c>
      <c r="E33" s="81">
        <v>38610</v>
      </c>
      <c r="F33" s="81">
        <v>39180</v>
      </c>
      <c r="G33" s="81">
        <v>39180</v>
      </c>
      <c r="H33" s="81">
        <v>39180</v>
      </c>
      <c r="I33" s="81">
        <v>39180</v>
      </c>
      <c r="J33" s="86">
        <v>21866.88</v>
      </c>
      <c r="K33" s="65">
        <v>21866.87</v>
      </c>
      <c r="L33" s="21">
        <f t="shared" si="1"/>
        <v>317993.75</v>
      </c>
    </row>
    <row r="34" spans="1:12" ht="24.75" customHeight="1">
      <c r="A34" s="102" t="s">
        <v>23</v>
      </c>
      <c r="B34" s="128" t="s">
        <v>3</v>
      </c>
      <c r="C34" s="80">
        <v>31530</v>
      </c>
      <c r="D34" s="81">
        <v>30200</v>
      </c>
      <c r="E34" s="81">
        <v>30200</v>
      </c>
      <c r="F34" s="81">
        <v>30640</v>
      </c>
      <c r="G34" s="81">
        <v>30640</v>
      </c>
      <c r="H34" s="81">
        <v>30640</v>
      </c>
      <c r="I34" s="81">
        <v>30640</v>
      </c>
      <c r="J34" s="86">
        <v>17114.2</v>
      </c>
      <c r="K34" s="65">
        <v>17114.2</v>
      </c>
      <c r="L34" s="21">
        <f t="shared" si="1"/>
        <v>248718.40000000002</v>
      </c>
    </row>
    <row r="35" spans="1:12" ht="24.75" customHeight="1">
      <c r="A35" s="102" t="s">
        <v>14</v>
      </c>
      <c r="B35" s="128" t="s">
        <v>4</v>
      </c>
      <c r="C35" s="80">
        <v>8650</v>
      </c>
      <c r="D35" s="81">
        <v>8290</v>
      </c>
      <c r="E35" s="81">
        <v>8290</v>
      </c>
      <c r="F35" s="81">
        <v>8400</v>
      </c>
      <c r="G35" s="81">
        <v>8400</v>
      </c>
      <c r="H35" s="81">
        <v>8400</v>
      </c>
      <c r="I35" s="81">
        <v>8400</v>
      </c>
      <c r="J35" s="86">
        <v>4715.78</v>
      </c>
      <c r="K35" s="65">
        <v>4715.78</v>
      </c>
      <c r="L35" s="21">
        <f t="shared" si="1"/>
        <v>68261.56</v>
      </c>
    </row>
    <row r="36" spans="1:12" ht="24.75" customHeight="1">
      <c r="A36" s="102" t="s">
        <v>15</v>
      </c>
      <c r="B36" s="129" t="s">
        <v>41</v>
      </c>
      <c r="C36" s="80">
        <v>6500</v>
      </c>
      <c r="D36" s="81">
        <v>6220</v>
      </c>
      <c r="E36" s="81">
        <v>6220</v>
      </c>
      <c r="F36" s="81">
        <v>6300</v>
      </c>
      <c r="G36" s="81">
        <v>6300</v>
      </c>
      <c r="H36" s="81">
        <v>6300</v>
      </c>
      <c r="I36" s="81">
        <v>6300</v>
      </c>
      <c r="J36" s="86">
        <v>3612.57</v>
      </c>
      <c r="K36" s="65">
        <v>3612.57</v>
      </c>
      <c r="L36" s="21">
        <f t="shared" si="1"/>
        <v>51365.14</v>
      </c>
    </row>
    <row r="37" spans="1:12" ht="24.75" customHeight="1">
      <c r="A37" s="102" t="s">
        <v>16</v>
      </c>
      <c r="B37" s="129" t="s">
        <v>85</v>
      </c>
      <c r="C37" s="80">
        <v>7710</v>
      </c>
      <c r="D37" s="81">
        <v>7000</v>
      </c>
      <c r="E37" s="81">
        <v>7000</v>
      </c>
      <c r="F37" s="81">
        <v>7210</v>
      </c>
      <c r="G37" s="81">
        <v>7210</v>
      </c>
      <c r="H37" s="81">
        <v>7210</v>
      </c>
      <c r="I37" s="81">
        <v>7210</v>
      </c>
      <c r="J37" s="86">
        <v>5138.57</v>
      </c>
      <c r="K37" s="65">
        <v>5138.57</v>
      </c>
      <c r="L37" s="21">
        <f t="shared" si="1"/>
        <v>60827.14</v>
      </c>
    </row>
    <row r="38" spans="1:12" ht="24.75" customHeight="1" thickBot="1">
      <c r="A38" s="103" t="s">
        <v>17</v>
      </c>
      <c r="B38" s="130" t="s">
        <v>86</v>
      </c>
      <c r="C38" s="83">
        <v>5830</v>
      </c>
      <c r="D38" s="84">
        <v>5200</v>
      </c>
      <c r="E38" s="84">
        <v>5200</v>
      </c>
      <c r="F38" s="84">
        <v>5400</v>
      </c>
      <c r="G38" s="84">
        <v>5400</v>
      </c>
      <c r="H38" s="84">
        <v>5400</v>
      </c>
      <c r="I38" s="84">
        <v>5400</v>
      </c>
      <c r="J38" s="84">
        <v>4064.15</v>
      </c>
      <c r="K38" s="88">
        <v>4064.14</v>
      </c>
      <c r="L38" s="21">
        <f t="shared" si="1"/>
        <v>45958.29</v>
      </c>
    </row>
    <row r="39" spans="1:12" ht="24.75" customHeight="1" thickBot="1">
      <c r="A39" s="18"/>
      <c r="B39" s="8" t="s">
        <v>0</v>
      </c>
      <c r="C39" s="96">
        <f aca="true" t="shared" si="2" ref="C39:L39">SUM(C31:C38)</f>
        <v>125985</v>
      </c>
      <c r="D39" s="97">
        <f t="shared" si="2"/>
        <v>119865</v>
      </c>
      <c r="E39" s="96">
        <f t="shared" si="2"/>
        <v>119865</v>
      </c>
      <c r="F39" s="97">
        <f t="shared" si="2"/>
        <v>121845</v>
      </c>
      <c r="G39" s="96">
        <f t="shared" si="2"/>
        <v>121845</v>
      </c>
      <c r="H39" s="97">
        <f t="shared" si="2"/>
        <v>121845</v>
      </c>
      <c r="I39" s="97">
        <f>SUM(I31:I38)</f>
        <v>121845</v>
      </c>
      <c r="J39" s="97">
        <f>SUM(J31:J38)</f>
        <v>70252.51</v>
      </c>
      <c r="K39" s="97">
        <f>SUM(K31:K38)</f>
        <v>70252.48999999999</v>
      </c>
      <c r="L39" s="23">
        <f t="shared" si="2"/>
        <v>993600</v>
      </c>
    </row>
  </sheetData>
  <mergeCells count="21">
    <mergeCell ref="G14:H14"/>
    <mergeCell ref="G23:H23"/>
    <mergeCell ref="G17:H17"/>
    <mergeCell ref="G20:H20"/>
    <mergeCell ref="G21:H21"/>
    <mergeCell ref="G18:H18"/>
    <mergeCell ref="G15:H15"/>
    <mergeCell ref="G16:H16"/>
    <mergeCell ref="G19:H19"/>
    <mergeCell ref="G22:H22"/>
    <mergeCell ref="C24:F24"/>
    <mergeCell ref="A27:L27"/>
    <mergeCell ref="A28:A29"/>
    <mergeCell ref="B28:B29"/>
    <mergeCell ref="C28:L28"/>
    <mergeCell ref="G24:H24"/>
    <mergeCell ref="A11:H11"/>
    <mergeCell ref="A12:A13"/>
    <mergeCell ref="B12:B13"/>
    <mergeCell ref="C12:F12"/>
    <mergeCell ref="G12:H13"/>
  </mergeCells>
  <printOptions/>
  <pageMargins left="0.3937007874015748" right="0.3937007874015748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L37"/>
  <sheetViews>
    <sheetView workbookViewId="0" topLeftCell="A4">
      <selection activeCell="F45" sqref="F45"/>
    </sheetView>
  </sheetViews>
  <sheetFormatPr defaultColWidth="9.140625" defaultRowHeight="12.75"/>
  <cols>
    <col min="1" max="1" width="4.28125" style="0" customWidth="1"/>
    <col min="2" max="2" width="41.28125" style="0" customWidth="1"/>
    <col min="3" max="3" width="13.28125" style="0" customWidth="1"/>
    <col min="4" max="4" width="12.28125" style="0" customWidth="1"/>
    <col min="5" max="5" width="12.7109375" style="0" customWidth="1"/>
    <col min="6" max="6" width="13.8515625" style="0" customWidth="1"/>
    <col min="7" max="7" width="14.8515625" style="0" customWidth="1"/>
    <col min="8" max="11" width="12.00390625" style="0" customWidth="1"/>
    <col min="12" max="12" width="16.421875" style="0" customWidth="1"/>
  </cols>
  <sheetData>
    <row r="11" spans="1:11" ht="35.25" customHeight="1" thickBot="1">
      <c r="A11" s="158" t="s">
        <v>90</v>
      </c>
      <c r="B11" s="158"/>
      <c r="C11" s="158"/>
      <c r="D11" s="158"/>
      <c r="E11" s="158"/>
      <c r="F11" s="158"/>
      <c r="G11" s="158"/>
      <c r="H11" s="158"/>
      <c r="I11" s="68"/>
      <c r="J11" s="68"/>
      <c r="K11" s="68"/>
    </row>
    <row r="12" spans="1:11" ht="28.5" customHeight="1" thickBot="1">
      <c r="A12" s="159" t="s">
        <v>2</v>
      </c>
      <c r="B12" s="161" t="s">
        <v>1</v>
      </c>
      <c r="C12" s="170" t="s">
        <v>44</v>
      </c>
      <c r="D12" s="170"/>
      <c r="E12" s="170"/>
      <c r="F12" s="170"/>
      <c r="G12" s="159" t="s">
        <v>46</v>
      </c>
      <c r="H12" s="166"/>
      <c r="I12" s="69"/>
      <c r="J12" s="69"/>
      <c r="K12" s="69"/>
    </row>
    <row r="13" spans="1:11" ht="63" customHeight="1" thickBot="1">
      <c r="A13" s="171"/>
      <c r="B13" s="172"/>
      <c r="C13" s="14" t="s">
        <v>8</v>
      </c>
      <c r="D13" s="17" t="s">
        <v>9</v>
      </c>
      <c r="E13" s="15" t="s">
        <v>10</v>
      </c>
      <c r="F13" s="17" t="s">
        <v>0</v>
      </c>
      <c r="G13" s="157"/>
      <c r="H13" s="182"/>
      <c r="I13" s="125"/>
      <c r="J13" s="125"/>
      <c r="K13" s="125"/>
    </row>
    <row r="14" spans="1:11" ht="30" customHeight="1" thickBot="1">
      <c r="A14" s="2">
        <v>0</v>
      </c>
      <c r="B14" s="4">
        <v>1</v>
      </c>
      <c r="C14" s="25">
        <v>2</v>
      </c>
      <c r="D14" s="4">
        <v>3</v>
      </c>
      <c r="E14" s="25">
        <v>4</v>
      </c>
      <c r="F14" s="4" t="s">
        <v>7</v>
      </c>
      <c r="G14" s="167">
        <v>6</v>
      </c>
      <c r="H14" s="173"/>
      <c r="I14" s="125"/>
      <c r="J14" s="125"/>
      <c r="K14" s="125"/>
    </row>
    <row r="15" spans="1:11" ht="30" customHeight="1">
      <c r="A15" s="5" t="s">
        <v>12</v>
      </c>
      <c r="B15" s="59" t="s">
        <v>47</v>
      </c>
      <c r="C15" s="26">
        <v>385</v>
      </c>
      <c r="D15" s="32">
        <v>35</v>
      </c>
      <c r="E15" s="38">
        <v>86.67</v>
      </c>
      <c r="F15" s="43">
        <f>SUM(C15:E15)</f>
        <v>506.67</v>
      </c>
      <c r="G15" s="174">
        <v>30</v>
      </c>
      <c r="H15" s="175"/>
      <c r="I15" s="126"/>
      <c r="J15" s="126"/>
      <c r="K15" s="126"/>
    </row>
    <row r="16" spans="1:11" ht="30" customHeight="1">
      <c r="A16" s="6" t="s">
        <v>13</v>
      </c>
      <c r="B16" s="60" t="s">
        <v>48</v>
      </c>
      <c r="C16" s="27">
        <v>185</v>
      </c>
      <c r="D16" s="33">
        <v>35</v>
      </c>
      <c r="E16" s="39">
        <v>36.5</v>
      </c>
      <c r="F16" s="44">
        <f>SUM(C16:E16)</f>
        <v>256.5</v>
      </c>
      <c r="G16" s="176">
        <v>0</v>
      </c>
      <c r="H16" s="177"/>
      <c r="I16" s="126"/>
      <c r="J16" s="126"/>
      <c r="K16" s="126"/>
    </row>
    <row r="17" spans="1:11" ht="30" customHeight="1">
      <c r="A17" s="6" t="s">
        <v>22</v>
      </c>
      <c r="B17" s="60" t="s">
        <v>49</v>
      </c>
      <c r="C17" s="27">
        <v>170.65</v>
      </c>
      <c r="D17" s="33">
        <v>10</v>
      </c>
      <c r="E17" s="39">
        <v>48</v>
      </c>
      <c r="F17" s="44">
        <f>SUM(C17:E17)</f>
        <v>228.65</v>
      </c>
      <c r="G17" s="176">
        <v>0</v>
      </c>
      <c r="H17" s="177"/>
      <c r="I17" s="126"/>
      <c r="J17" s="126"/>
      <c r="K17" s="126"/>
    </row>
    <row r="18" spans="1:11" ht="30" customHeight="1" thickBot="1">
      <c r="A18" s="6" t="s">
        <v>23</v>
      </c>
      <c r="B18" s="58" t="s">
        <v>5</v>
      </c>
      <c r="C18" s="27">
        <v>187</v>
      </c>
      <c r="D18" s="33">
        <v>12</v>
      </c>
      <c r="E18" s="39">
        <v>128</v>
      </c>
      <c r="F18" s="44">
        <f>SUM(C18:E18)</f>
        <v>327</v>
      </c>
      <c r="G18" s="176">
        <v>30</v>
      </c>
      <c r="H18" s="177"/>
      <c r="I18" s="126"/>
      <c r="J18" s="126"/>
      <c r="K18" s="126"/>
    </row>
    <row r="19" spans="1:11" ht="30" customHeight="1" thickBot="1">
      <c r="A19" s="3"/>
      <c r="B19" s="8" t="s">
        <v>0</v>
      </c>
      <c r="C19" s="31">
        <f>SUM(C15:C18)</f>
        <v>927.65</v>
      </c>
      <c r="D19" s="37">
        <f>SUM(D15:D18)</f>
        <v>92</v>
      </c>
      <c r="E19" s="42">
        <f>SUM(E15:E18)</f>
        <v>299.17</v>
      </c>
      <c r="F19" s="37">
        <f>SUM(C19:E19)</f>
        <v>1318.82</v>
      </c>
      <c r="G19" s="180">
        <f>SUM(G15:G18)</f>
        <v>60</v>
      </c>
      <c r="H19" s="181"/>
      <c r="I19" s="126"/>
      <c r="J19" s="126"/>
      <c r="K19" s="126"/>
    </row>
    <row r="20" spans="1:11" ht="58.5" customHeight="1" thickBot="1">
      <c r="A20" s="13"/>
      <c r="B20" s="13"/>
      <c r="C20" s="167" t="s">
        <v>91</v>
      </c>
      <c r="D20" s="168"/>
      <c r="E20" s="168"/>
      <c r="F20" s="169"/>
      <c r="G20" s="167" t="s">
        <v>92</v>
      </c>
      <c r="H20" s="173"/>
      <c r="I20" s="125"/>
      <c r="J20" s="125"/>
      <c r="K20" s="125"/>
    </row>
    <row r="29" spans="1:12" ht="13.5" thickBot="1">
      <c r="A29" s="165" t="s">
        <v>93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</row>
    <row r="30" spans="1:12" ht="30" customHeight="1" thickBot="1">
      <c r="A30" s="159" t="s">
        <v>2</v>
      </c>
      <c r="B30" s="161" t="s">
        <v>1</v>
      </c>
      <c r="C30" s="163" t="s">
        <v>94</v>
      </c>
      <c r="D30" s="163"/>
      <c r="E30" s="163"/>
      <c r="F30" s="163"/>
      <c r="G30" s="163"/>
      <c r="H30" s="163"/>
      <c r="I30" s="163"/>
      <c r="J30" s="163"/>
      <c r="K30" s="163"/>
      <c r="L30" s="164"/>
    </row>
    <row r="31" spans="1:12" ht="30" customHeight="1" thickBot="1">
      <c r="A31" s="160"/>
      <c r="B31" s="162"/>
      <c r="C31" s="74" t="s">
        <v>76</v>
      </c>
      <c r="D31" s="75" t="s">
        <v>77</v>
      </c>
      <c r="E31" s="76" t="s">
        <v>70</v>
      </c>
      <c r="F31" s="74" t="s">
        <v>70</v>
      </c>
      <c r="G31" s="75" t="s">
        <v>71</v>
      </c>
      <c r="H31" s="76" t="s">
        <v>72</v>
      </c>
      <c r="I31" s="75" t="s">
        <v>73</v>
      </c>
      <c r="J31" s="76" t="s">
        <v>74</v>
      </c>
      <c r="K31" s="75" t="s">
        <v>75</v>
      </c>
      <c r="L31" s="48" t="s">
        <v>0</v>
      </c>
    </row>
    <row r="32" spans="1:12" ht="30" customHeight="1" thickBot="1">
      <c r="A32" s="18">
        <v>0</v>
      </c>
      <c r="B32" s="8">
        <v>1</v>
      </c>
      <c r="C32" s="18">
        <v>2</v>
      </c>
      <c r="D32" s="8">
        <v>3</v>
      </c>
      <c r="E32" s="19">
        <v>4</v>
      </c>
      <c r="F32" s="8">
        <v>5</v>
      </c>
      <c r="G32" s="19">
        <v>6</v>
      </c>
      <c r="H32" s="8">
        <v>7</v>
      </c>
      <c r="I32" s="20">
        <v>8</v>
      </c>
      <c r="J32" s="20">
        <v>9</v>
      </c>
      <c r="K32" s="20">
        <v>10</v>
      </c>
      <c r="L32" s="77" t="s">
        <v>78</v>
      </c>
    </row>
    <row r="33" spans="1:12" ht="34.5" customHeight="1">
      <c r="A33" s="5" t="s">
        <v>12</v>
      </c>
      <c r="B33" s="59" t="s">
        <v>47</v>
      </c>
      <c r="C33" s="66">
        <v>55400</v>
      </c>
      <c r="D33" s="61">
        <v>54630</v>
      </c>
      <c r="E33" s="62">
        <v>54630</v>
      </c>
      <c r="F33" s="66">
        <v>54630</v>
      </c>
      <c r="G33" s="61">
        <v>54630</v>
      </c>
      <c r="H33" s="62">
        <v>54630</v>
      </c>
      <c r="I33" s="66">
        <v>54630</v>
      </c>
      <c r="J33" s="134">
        <v>26872.79</v>
      </c>
      <c r="K33" s="62">
        <v>26872.78</v>
      </c>
      <c r="L33" s="21">
        <f>SUM(C33:K33)</f>
        <v>436925.56999999995</v>
      </c>
    </row>
    <row r="34" spans="1:12" ht="33.75" customHeight="1">
      <c r="A34" s="6" t="s">
        <v>13</v>
      </c>
      <c r="B34" s="60" t="s">
        <v>48</v>
      </c>
      <c r="C34" s="67">
        <v>24500</v>
      </c>
      <c r="D34" s="64">
        <v>23470</v>
      </c>
      <c r="E34" s="65">
        <v>23470</v>
      </c>
      <c r="F34" s="67">
        <v>23810</v>
      </c>
      <c r="G34" s="64">
        <v>23810</v>
      </c>
      <c r="H34" s="65">
        <v>23810</v>
      </c>
      <c r="I34" s="67">
        <v>23810</v>
      </c>
      <c r="J34" s="135">
        <v>13283.65</v>
      </c>
      <c r="K34" s="65">
        <v>13283.65</v>
      </c>
      <c r="L34" s="21">
        <f>SUM(C34:K34)</f>
        <v>193247.3</v>
      </c>
    </row>
    <row r="35" spans="1:12" ht="30" customHeight="1">
      <c r="A35" s="6" t="s">
        <v>22</v>
      </c>
      <c r="B35" s="60" t="s">
        <v>49</v>
      </c>
      <c r="C35" s="67">
        <v>21850</v>
      </c>
      <c r="D35" s="64">
        <v>20910</v>
      </c>
      <c r="E35" s="65">
        <v>20910</v>
      </c>
      <c r="F35" s="67">
        <v>21220</v>
      </c>
      <c r="G35" s="64">
        <v>21220</v>
      </c>
      <c r="H35" s="65">
        <v>21220</v>
      </c>
      <c r="I35" s="67">
        <v>21220</v>
      </c>
      <c r="J35" s="135">
        <v>11857.54</v>
      </c>
      <c r="K35" s="65">
        <v>11857.55</v>
      </c>
      <c r="L35" s="21">
        <f>SUM(C35:K35)</f>
        <v>172265.09</v>
      </c>
    </row>
    <row r="36" spans="1:12" ht="30" customHeight="1" thickBot="1">
      <c r="A36" s="6" t="s">
        <v>23</v>
      </c>
      <c r="B36" s="58" t="s">
        <v>5</v>
      </c>
      <c r="C36" s="132">
        <v>38230</v>
      </c>
      <c r="D36" s="133">
        <v>36620</v>
      </c>
      <c r="E36" s="88">
        <v>36620</v>
      </c>
      <c r="F36" s="132">
        <v>37160</v>
      </c>
      <c r="G36" s="133">
        <v>37160</v>
      </c>
      <c r="H36" s="88">
        <v>37160</v>
      </c>
      <c r="I36" s="132">
        <v>37160</v>
      </c>
      <c r="J36" s="136">
        <v>20726.02</v>
      </c>
      <c r="K36" s="88">
        <v>20726.02</v>
      </c>
      <c r="L36" s="21">
        <f>SUM(C36:K36)</f>
        <v>301562.04000000004</v>
      </c>
    </row>
    <row r="37" spans="1:12" ht="30" customHeight="1" thickBot="1">
      <c r="A37" s="18"/>
      <c r="B37" s="8" t="s">
        <v>0</v>
      </c>
      <c r="C37" s="22">
        <f aca="true" t="shared" si="0" ref="C37:L37">SUM(C33:C36)</f>
        <v>139980</v>
      </c>
      <c r="D37" s="23">
        <f t="shared" si="0"/>
        <v>135630</v>
      </c>
      <c r="E37" s="22">
        <f t="shared" si="0"/>
        <v>135630</v>
      </c>
      <c r="F37" s="23">
        <f t="shared" si="0"/>
        <v>136820</v>
      </c>
      <c r="G37" s="22">
        <f t="shared" si="0"/>
        <v>136820</v>
      </c>
      <c r="H37" s="23">
        <f t="shared" si="0"/>
        <v>136820</v>
      </c>
      <c r="I37" s="23">
        <f>SUM(I33:I36)</f>
        <v>136820</v>
      </c>
      <c r="J37" s="23">
        <f>SUM(J33:J36)</f>
        <v>72740</v>
      </c>
      <c r="K37" s="23">
        <f>SUM(K33:K36)</f>
        <v>72740</v>
      </c>
      <c r="L37" s="23">
        <f t="shared" si="0"/>
        <v>1104000</v>
      </c>
    </row>
  </sheetData>
  <mergeCells count="17">
    <mergeCell ref="C20:F20"/>
    <mergeCell ref="G20:H20"/>
    <mergeCell ref="A29:L29"/>
    <mergeCell ref="A30:A31"/>
    <mergeCell ref="B30:B31"/>
    <mergeCell ref="C30:L30"/>
    <mergeCell ref="G18:H18"/>
    <mergeCell ref="G19:H19"/>
    <mergeCell ref="G14:H14"/>
    <mergeCell ref="G15:H15"/>
    <mergeCell ref="G16:H16"/>
    <mergeCell ref="G17:H17"/>
    <mergeCell ref="A11:H11"/>
    <mergeCell ref="A12:A13"/>
    <mergeCell ref="B12:B13"/>
    <mergeCell ref="C12:F12"/>
    <mergeCell ref="G12:H13"/>
  </mergeCells>
  <printOptions/>
  <pageMargins left="0.3937007874015748" right="0.3937007874015748" top="0.984251968503937" bottom="0.984251968503937" header="0.5118110236220472" footer="0.5118110236220472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L21"/>
  <sheetViews>
    <sheetView workbookViewId="0" topLeftCell="A1">
      <selection activeCell="J9" sqref="J9"/>
    </sheetView>
  </sheetViews>
  <sheetFormatPr defaultColWidth="9.140625" defaultRowHeight="12.75"/>
  <cols>
    <col min="1" max="1" width="4.7109375" style="0" customWidth="1"/>
    <col min="2" max="2" width="34.140625" style="0" customWidth="1"/>
    <col min="3" max="3" width="12.00390625" style="0" customWidth="1"/>
    <col min="4" max="4" width="11.57421875" style="0" customWidth="1"/>
    <col min="5" max="5" width="11.421875" style="0" customWidth="1"/>
    <col min="6" max="6" width="11.8515625" style="0" customWidth="1"/>
    <col min="7" max="7" width="11.57421875" style="0" customWidth="1"/>
    <col min="8" max="8" width="12.421875" style="0" customWidth="1"/>
    <col min="9" max="9" width="11.28125" style="0" customWidth="1"/>
    <col min="10" max="10" width="10.421875" style="0" customWidth="1"/>
    <col min="11" max="11" width="10.28125" style="0" customWidth="1"/>
    <col min="12" max="12" width="15.28125" style="0" customWidth="1"/>
  </cols>
  <sheetData>
    <row r="7" spans="1:11" ht="32.25" customHeight="1" thickBot="1">
      <c r="A7" s="158" t="s">
        <v>95</v>
      </c>
      <c r="B7" s="158"/>
      <c r="C7" s="158"/>
      <c r="D7" s="158"/>
      <c r="E7" s="158"/>
      <c r="F7" s="158"/>
      <c r="G7" s="158"/>
      <c r="H7" s="158"/>
      <c r="I7" s="68"/>
      <c r="J7" s="68"/>
      <c r="K7" s="68"/>
    </row>
    <row r="8" spans="1:11" ht="24" customHeight="1" thickBot="1">
      <c r="A8" s="159" t="s">
        <v>2</v>
      </c>
      <c r="B8" s="161" t="s">
        <v>1</v>
      </c>
      <c r="C8" s="170" t="s">
        <v>37</v>
      </c>
      <c r="D8" s="170"/>
      <c r="E8" s="170"/>
      <c r="F8" s="170"/>
      <c r="G8" s="159" t="s">
        <v>45</v>
      </c>
      <c r="H8" s="166"/>
      <c r="I8" s="69"/>
      <c r="J8" s="69"/>
      <c r="K8" s="69"/>
    </row>
    <row r="9" spans="1:11" ht="67.5" customHeight="1" thickBot="1">
      <c r="A9" s="171"/>
      <c r="B9" s="172"/>
      <c r="C9" s="14" t="s">
        <v>8</v>
      </c>
      <c r="D9" s="17" t="s">
        <v>9</v>
      </c>
      <c r="E9" s="15" t="s">
        <v>10</v>
      </c>
      <c r="F9" s="17" t="s">
        <v>0</v>
      </c>
      <c r="G9" s="157"/>
      <c r="H9" s="182"/>
      <c r="I9" s="125"/>
      <c r="J9" s="125"/>
      <c r="K9" s="125"/>
    </row>
    <row r="10" spans="1:11" ht="24" customHeight="1" thickBot="1">
      <c r="A10" s="2">
        <v>0</v>
      </c>
      <c r="B10" s="4">
        <v>1</v>
      </c>
      <c r="C10" s="25">
        <v>2</v>
      </c>
      <c r="D10" s="4">
        <v>3</v>
      </c>
      <c r="E10" s="25">
        <v>4</v>
      </c>
      <c r="F10" s="4" t="s">
        <v>7</v>
      </c>
      <c r="G10" s="167">
        <v>6</v>
      </c>
      <c r="H10" s="173"/>
      <c r="I10" s="125"/>
      <c r="J10" s="125"/>
      <c r="K10" s="125"/>
    </row>
    <row r="11" spans="1:11" ht="24" customHeight="1" thickBot="1">
      <c r="A11" s="5" t="s">
        <v>12</v>
      </c>
      <c r="B11" s="58" t="s">
        <v>5</v>
      </c>
      <c r="C11" s="26">
        <v>0</v>
      </c>
      <c r="D11" s="32">
        <v>12</v>
      </c>
      <c r="E11" s="38">
        <v>65</v>
      </c>
      <c r="F11" s="43">
        <f>SUM(C11:E11)</f>
        <v>77</v>
      </c>
      <c r="G11" s="174">
        <v>0</v>
      </c>
      <c r="H11" s="175"/>
      <c r="I11" s="126"/>
      <c r="J11" s="126"/>
      <c r="K11" s="126"/>
    </row>
    <row r="12" spans="1:11" ht="24" customHeight="1" thickBot="1">
      <c r="A12" s="3"/>
      <c r="B12" s="8" t="s">
        <v>0</v>
      </c>
      <c r="C12" s="31">
        <f>SUM(C11:C11)</f>
        <v>0</v>
      </c>
      <c r="D12" s="37">
        <f>SUM(D11:D11)</f>
        <v>12</v>
      </c>
      <c r="E12" s="42">
        <f>SUM(E11:E11)</f>
        <v>65</v>
      </c>
      <c r="F12" s="37">
        <f>SUM(C12:E12)</f>
        <v>77</v>
      </c>
      <c r="G12" s="180">
        <f>SUM(G11:G11)</f>
        <v>0</v>
      </c>
      <c r="H12" s="181"/>
      <c r="I12" s="126"/>
      <c r="J12" s="126"/>
      <c r="K12" s="126"/>
    </row>
    <row r="13" spans="1:11" ht="47.25" customHeight="1" thickBot="1">
      <c r="A13" s="13"/>
      <c r="B13" s="13"/>
      <c r="C13" s="167" t="s">
        <v>96</v>
      </c>
      <c r="D13" s="168"/>
      <c r="E13" s="168"/>
      <c r="F13" s="169"/>
      <c r="G13" s="167" t="s">
        <v>97</v>
      </c>
      <c r="H13" s="173"/>
      <c r="I13" s="125"/>
      <c r="J13" s="125"/>
      <c r="K13" s="125"/>
    </row>
    <row r="14" spans="1:2" ht="12.75">
      <c r="A14" s="56" t="s">
        <v>39</v>
      </c>
      <c r="B14" s="56" t="s">
        <v>51</v>
      </c>
    </row>
    <row r="16" spans="1:12" ht="27" customHeight="1" thickBot="1">
      <c r="A16" s="165" t="s">
        <v>50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2" ht="24.75" customHeight="1" thickBot="1">
      <c r="A17" s="159" t="s">
        <v>2</v>
      </c>
      <c r="B17" s="161" t="s">
        <v>1</v>
      </c>
      <c r="C17" s="163" t="s">
        <v>94</v>
      </c>
      <c r="D17" s="163"/>
      <c r="E17" s="163"/>
      <c r="F17" s="163"/>
      <c r="G17" s="163"/>
      <c r="H17" s="163"/>
      <c r="I17" s="163"/>
      <c r="J17" s="163"/>
      <c r="K17" s="163"/>
      <c r="L17" s="164"/>
    </row>
    <row r="18" spans="1:12" ht="24.75" customHeight="1" thickBot="1">
      <c r="A18" s="160"/>
      <c r="B18" s="162"/>
      <c r="C18" s="74" t="s">
        <v>76</v>
      </c>
      <c r="D18" s="75" t="s">
        <v>77</v>
      </c>
      <c r="E18" s="76" t="s">
        <v>70</v>
      </c>
      <c r="F18" s="74" t="s">
        <v>70</v>
      </c>
      <c r="G18" s="75" t="s">
        <v>71</v>
      </c>
      <c r="H18" s="76" t="s">
        <v>72</v>
      </c>
      <c r="I18" s="75" t="s">
        <v>73</v>
      </c>
      <c r="J18" s="76" t="s">
        <v>74</v>
      </c>
      <c r="K18" s="75" t="s">
        <v>75</v>
      </c>
      <c r="L18" s="48" t="s">
        <v>0</v>
      </c>
    </row>
    <row r="19" spans="1:12" ht="28.5" customHeight="1" thickBot="1">
      <c r="A19" s="18">
        <v>0</v>
      </c>
      <c r="B19" s="8">
        <v>1</v>
      </c>
      <c r="C19" s="18">
        <v>2</v>
      </c>
      <c r="D19" s="8">
        <v>3</v>
      </c>
      <c r="E19" s="19">
        <v>4</v>
      </c>
      <c r="F19" s="8">
        <v>5</v>
      </c>
      <c r="G19" s="19">
        <v>6</v>
      </c>
      <c r="H19" s="8">
        <v>7</v>
      </c>
      <c r="I19" s="20">
        <v>8</v>
      </c>
      <c r="J19" s="20">
        <v>9</v>
      </c>
      <c r="K19" s="20">
        <v>10</v>
      </c>
      <c r="L19" s="77" t="s">
        <v>78</v>
      </c>
    </row>
    <row r="20" spans="1:12" ht="24.75" customHeight="1" thickBot="1">
      <c r="A20" s="5" t="s">
        <v>12</v>
      </c>
      <c r="B20" s="58" t="s">
        <v>5</v>
      </c>
      <c r="C20" s="137">
        <v>6620</v>
      </c>
      <c r="D20" s="138">
        <v>6620</v>
      </c>
      <c r="E20" s="139">
        <v>6620</v>
      </c>
      <c r="F20" s="140">
        <v>6620</v>
      </c>
      <c r="G20" s="141">
        <v>6620</v>
      </c>
      <c r="H20" s="142">
        <v>6620</v>
      </c>
      <c r="I20" s="143">
        <v>6620</v>
      </c>
      <c r="J20" s="144">
        <v>4430</v>
      </c>
      <c r="K20" s="139">
        <v>4430</v>
      </c>
      <c r="L20" s="21">
        <f>SUM(C20:K20)</f>
        <v>55200</v>
      </c>
    </row>
    <row r="21" spans="1:12" ht="24.75" customHeight="1" thickBot="1">
      <c r="A21" s="18"/>
      <c r="B21" s="8" t="s">
        <v>0</v>
      </c>
      <c r="C21" s="22">
        <f aca="true" t="shared" si="0" ref="C21:L21">SUM(C20:C20)</f>
        <v>6620</v>
      </c>
      <c r="D21" s="23">
        <f t="shared" si="0"/>
        <v>6620</v>
      </c>
      <c r="E21" s="22">
        <f t="shared" si="0"/>
        <v>6620</v>
      </c>
      <c r="F21" s="23">
        <f t="shared" si="0"/>
        <v>6620</v>
      </c>
      <c r="G21" s="22">
        <f t="shared" si="0"/>
        <v>6620</v>
      </c>
      <c r="H21" s="23">
        <f t="shared" si="0"/>
        <v>6620</v>
      </c>
      <c r="I21" s="23">
        <f>SUM(I20:I20)</f>
        <v>6620</v>
      </c>
      <c r="J21" s="23">
        <f>SUM(J20:J20)</f>
        <v>4430</v>
      </c>
      <c r="K21" s="23">
        <f>SUM(K20:K20)</f>
        <v>4430</v>
      </c>
      <c r="L21" s="23">
        <f t="shared" si="0"/>
        <v>55200</v>
      </c>
    </row>
  </sheetData>
  <mergeCells count="14">
    <mergeCell ref="A16:L16"/>
    <mergeCell ref="A17:A18"/>
    <mergeCell ref="B17:B18"/>
    <mergeCell ref="C17:L17"/>
    <mergeCell ref="G12:H12"/>
    <mergeCell ref="C13:F13"/>
    <mergeCell ref="G13:H13"/>
    <mergeCell ref="G10:H10"/>
    <mergeCell ref="G11:H11"/>
    <mergeCell ref="A7:H7"/>
    <mergeCell ref="A8:A9"/>
    <mergeCell ref="B8:B9"/>
    <mergeCell ref="C8:F8"/>
    <mergeCell ref="G8:H9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L46"/>
  <sheetViews>
    <sheetView workbookViewId="0" topLeftCell="A1">
      <selection activeCell="E53" sqref="E53"/>
    </sheetView>
  </sheetViews>
  <sheetFormatPr defaultColWidth="9.140625" defaultRowHeight="12.75"/>
  <cols>
    <col min="1" max="1" width="5.28125" style="0" customWidth="1"/>
    <col min="2" max="2" width="38.140625" style="0" customWidth="1"/>
    <col min="3" max="3" width="13.421875" style="0" customWidth="1"/>
    <col min="4" max="4" width="13.00390625" style="0" customWidth="1"/>
    <col min="5" max="5" width="12.140625" style="0" customWidth="1"/>
    <col min="6" max="7" width="10.7109375" style="0" customWidth="1"/>
    <col min="8" max="8" width="10.140625" style="0" customWidth="1"/>
    <col min="9" max="11" width="15.421875" style="0" customWidth="1"/>
    <col min="12" max="12" width="14.28125" style="0" customWidth="1"/>
  </cols>
  <sheetData>
    <row r="2" ht="63.75" customHeight="1"/>
    <row r="3" ht="38.25" customHeight="1"/>
    <row r="5" spans="1:11" ht="42.75" customHeight="1" thickBot="1">
      <c r="A5" s="158" t="s">
        <v>98</v>
      </c>
      <c r="B5" s="158"/>
      <c r="C5" s="158"/>
      <c r="D5" s="158"/>
      <c r="E5" s="158"/>
      <c r="F5" s="158"/>
      <c r="G5" s="158"/>
      <c r="H5" s="158"/>
      <c r="I5" s="68"/>
      <c r="J5" s="68"/>
      <c r="K5" s="68"/>
    </row>
    <row r="6" spans="1:11" ht="30" customHeight="1" thickBot="1">
      <c r="A6" s="159" t="s">
        <v>2</v>
      </c>
      <c r="B6" s="161" t="s">
        <v>1</v>
      </c>
      <c r="C6" s="170" t="s">
        <v>37</v>
      </c>
      <c r="D6" s="170"/>
      <c r="E6" s="170"/>
      <c r="F6" s="170"/>
      <c r="G6" s="159" t="s">
        <v>45</v>
      </c>
      <c r="H6" s="166"/>
      <c r="I6" s="69"/>
      <c r="J6" s="69"/>
      <c r="K6" s="69"/>
    </row>
    <row r="7" spans="1:11" ht="61.5" customHeight="1" thickBot="1">
      <c r="A7" s="171"/>
      <c r="B7" s="172"/>
      <c r="C7" s="14" t="s">
        <v>8</v>
      </c>
      <c r="D7" s="17" t="s">
        <v>9</v>
      </c>
      <c r="E7" s="15" t="s">
        <v>10</v>
      </c>
      <c r="F7" s="17" t="s">
        <v>0</v>
      </c>
      <c r="G7" s="157"/>
      <c r="H7" s="182"/>
      <c r="I7" s="125"/>
      <c r="J7" s="125"/>
      <c r="K7" s="125"/>
    </row>
    <row r="8" spans="1:11" ht="30" customHeight="1" thickBot="1">
      <c r="A8" s="2">
        <v>0</v>
      </c>
      <c r="B8" s="111">
        <v>1</v>
      </c>
      <c r="C8" s="25">
        <v>2</v>
      </c>
      <c r="D8" s="4">
        <v>3</v>
      </c>
      <c r="E8" s="25">
        <v>4</v>
      </c>
      <c r="F8" s="4" t="s">
        <v>7</v>
      </c>
      <c r="G8" s="167">
        <v>6</v>
      </c>
      <c r="H8" s="173"/>
      <c r="I8" s="125"/>
      <c r="J8" s="125"/>
      <c r="K8" s="125"/>
    </row>
    <row r="9" spans="1:11" ht="19.5" customHeight="1">
      <c r="A9" s="5" t="s">
        <v>12</v>
      </c>
      <c r="B9" s="59" t="s">
        <v>53</v>
      </c>
      <c r="C9" s="104">
        <v>23</v>
      </c>
      <c r="D9" s="32">
        <v>10</v>
      </c>
      <c r="E9" s="38">
        <v>2.14</v>
      </c>
      <c r="F9" s="43">
        <f>SUM(C9:E9)</f>
        <v>35.14</v>
      </c>
      <c r="G9" s="174">
        <v>0</v>
      </c>
      <c r="H9" s="175"/>
      <c r="I9" s="126"/>
      <c r="J9" s="126"/>
      <c r="K9" s="126"/>
    </row>
    <row r="10" spans="1:11" ht="19.5" customHeight="1">
      <c r="A10" s="6" t="s">
        <v>13</v>
      </c>
      <c r="B10" s="60" t="s">
        <v>54</v>
      </c>
      <c r="C10" s="105">
        <v>0</v>
      </c>
      <c r="D10" s="33">
        <v>17</v>
      </c>
      <c r="E10" s="39">
        <v>2.14</v>
      </c>
      <c r="F10" s="44">
        <f aca="true" t="shared" si="0" ref="F10:F23">SUM(C10:E10)</f>
        <v>19.14</v>
      </c>
      <c r="G10" s="176">
        <v>0</v>
      </c>
      <c r="H10" s="177"/>
      <c r="I10" s="126"/>
      <c r="J10" s="126"/>
      <c r="K10" s="126"/>
    </row>
    <row r="11" spans="1:11" ht="19.5" customHeight="1">
      <c r="A11" s="6" t="s">
        <v>22</v>
      </c>
      <c r="B11" s="146" t="s">
        <v>34</v>
      </c>
      <c r="C11" s="105">
        <v>14.45</v>
      </c>
      <c r="D11" s="33">
        <v>17</v>
      </c>
      <c r="E11" s="39">
        <v>2.14</v>
      </c>
      <c r="F11" s="44">
        <f t="shared" si="0"/>
        <v>33.589999999999996</v>
      </c>
      <c r="G11" s="176">
        <v>0</v>
      </c>
      <c r="H11" s="177"/>
      <c r="I11" s="126"/>
      <c r="J11" s="126"/>
      <c r="K11" s="126"/>
    </row>
    <row r="12" spans="1:11" ht="19.5" customHeight="1">
      <c r="A12" s="6" t="s">
        <v>23</v>
      </c>
      <c r="B12" s="60" t="s">
        <v>55</v>
      </c>
      <c r="C12" s="105">
        <v>17</v>
      </c>
      <c r="D12" s="33">
        <v>10</v>
      </c>
      <c r="E12" s="39">
        <v>2.14</v>
      </c>
      <c r="F12" s="44">
        <f t="shared" si="0"/>
        <v>29.14</v>
      </c>
      <c r="G12" s="176">
        <v>0</v>
      </c>
      <c r="H12" s="177"/>
      <c r="I12" s="126"/>
      <c r="J12" s="126"/>
      <c r="K12" s="126"/>
    </row>
    <row r="13" spans="1:11" ht="19.5" customHeight="1">
      <c r="A13" s="6" t="s">
        <v>14</v>
      </c>
      <c r="B13" s="60" t="s">
        <v>56</v>
      </c>
      <c r="C13" s="39">
        <v>23</v>
      </c>
      <c r="D13" s="34">
        <v>10</v>
      </c>
      <c r="E13" s="39">
        <v>2.14</v>
      </c>
      <c r="F13" s="44">
        <f t="shared" si="0"/>
        <v>35.14</v>
      </c>
      <c r="G13" s="176">
        <v>0</v>
      </c>
      <c r="H13" s="177"/>
      <c r="I13" s="126"/>
      <c r="J13" s="126"/>
      <c r="K13" s="126"/>
    </row>
    <row r="14" spans="1:11" ht="19.5" customHeight="1">
      <c r="A14" s="6" t="s">
        <v>15</v>
      </c>
      <c r="B14" s="60" t="s">
        <v>57</v>
      </c>
      <c r="C14" s="39">
        <v>18</v>
      </c>
      <c r="D14" s="34">
        <v>10</v>
      </c>
      <c r="E14" s="39">
        <v>1.43</v>
      </c>
      <c r="F14" s="44">
        <f t="shared" si="0"/>
        <v>29.43</v>
      </c>
      <c r="G14" s="176">
        <v>0</v>
      </c>
      <c r="H14" s="177"/>
      <c r="I14" s="126"/>
      <c r="J14" s="126"/>
      <c r="K14" s="126"/>
    </row>
    <row r="15" spans="1:11" ht="19.5" customHeight="1">
      <c r="A15" s="6" t="s">
        <v>16</v>
      </c>
      <c r="B15" s="60" t="s">
        <v>58</v>
      </c>
      <c r="C15" s="39">
        <v>17</v>
      </c>
      <c r="D15" s="34">
        <v>10</v>
      </c>
      <c r="E15" s="39">
        <v>1.43</v>
      </c>
      <c r="F15" s="44">
        <f t="shared" si="0"/>
        <v>28.43</v>
      </c>
      <c r="G15" s="176">
        <v>0</v>
      </c>
      <c r="H15" s="177"/>
      <c r="I15" s="126"/>
      <c r="J15" s="126"/>
      <c r="K15" s="126"/>
    </row>
    <row r="16" spans="1:11" ht="19.5" customHeight="1">
      <c r="A16" s="6" t="s">
        <v>17</v>
      </c>
      <c r="B16" s="60" t="s">
        <v>59</v>
      </c>
      <c r="C16" s="39">
        <v>0</v>
      </c>
      <c r="D16" s="34">
        <v>10</v>
      </c>
      <c r="E16" s="39">
        <v>0.71</v>
      </c>
      <c r="F16" s="44">
        <f t="shared" si="0"/>
        <v>10.71</v>
      </c>
      <c r="G16" s="176">
        <v>0</v>
      </c>
      <c r="H16" s="177"/>
      <c r="I16" s="126"/>
      <c r="J16" s="126"/>
      <c r="K16" s="126"/>
    </row>
    <row r="17" spans="1:11" ht="19.5" customHeight="1">
      <c r="A17" s="6" t="s">
        <v>18</v>
      </c>
      <c r="B17" s="60" t="s">
        <v>60</v>
      </c>
      <c r="C17" s="39">
        <v>14.45</v>
      </c>
      <c r="D17" s="34">
        <v>10</v>
      </c>
      <c r="E17" s="39">
        <v>2.14</v>
      </c>
      <c r="F17" s="44">
        <f t="shared" si="0"/>
        <v>26.59</v>
      </c>
      <c r="G17" s="176">
        <v>0</v>
      </c>
      <c r="H17" s="177"/>
      <c r="I17" s="126"/>
      <c r="J17" s="126"/>
      <c r="K17" s="126"/>
    </row>
    <row r="18" spans="1:11" ht="19.5" customHeight="1">
      <c r="A18" s="6" t="s">
        <v>19</v>
      </c>
      <c r="B18" s="60" t="s">
        <v>61</v>
      </c>
      <c r="C18" s="39">
        <v>14.45</v>
      </c>
      <c r="D18" s="34">
        <v>10</v>
      </c>
      <c r="E18" s="39">
        <v>2.14</v>
      </c>
      <c r="F18" s="44">
        <f t="shared" si="0"/>
        <v>26.59</v>
      </c>
      <c r="G18" s="176">
        <v>0</v>
      </c>
      <c r="H18" s="177"/>
      <c r="I18" s="126"/>
      <c r="J18" s="126"/>
      <c r="K18" s="126"/>
    </row>
    <row r="19" spans="1:11" ht="19.5" customHeight="1">
      <c r="A19" s="6" t="s">
        <v>20</v>
      </c>
      <c r="B19" s="60" t="s">
        <v>62</v>
      </c>
      <c r="C19" s="39">
        <v>23.5</v>
      </c>
      <c r="D19" s="34">
        <v>10</v>
      </c>
      <c r="E19" s="39">
        <v>4.28</v>
      </c>
      <c r="F19" s="44">
        <f t="shared" si="0"/>
        <v>37.78</v>
      </c>
      <c r="G19" s="176">
        <v>0</v>
      </c>
      <c r="H19" s="177"/>
      <c r="I19" s="126"/>
      <c r="J19" s="126"/>
      <c r="K19" s="126"/>
    </row>
    <row r="20" spans="1:11" ht="19.5" customHeight="1">
      <c r="A20" s="6" t="s">
        <v>21</v>
      </c>
      <c r="B20" s="60" t="s">
        <v>63</v>
      </c>
      <c r="C20" s="39">
        <v>14.45</v>
      </c>
      <c r="D20" s="34">
        <v>10</v>
      </c>
      <c r="E20" s="39">
        <v>2.57</v>
      </c>
      <c r="F20" s="44">
        <f t="shared" si="0"/>
        <v>27.02</v>
      </c>
      <c r="G20" s="176">
        <v>0</v>
      </c>
      <c r="H20" s="177"/>
      <c r="I20" s="126"/>
      <c r="J20" s="126"/>
      <c r="K20" s="126"/>
    </row>
    <row r="21" spans="1:11" ht="19.5" customHeight="1">
      <c r="A21" s="6" t="s">
        <v>52</v>
      </c>
      <c r="B21" s="60" t="s">
        <v>64</v>
      </c>
      <c r="C21" s="105">
        <v>17</v>
      </c>
      <c r="D21" s="33">
        <v>10</v>
      </c>
      <c r="E21" s="39">
        <v>2.14</v>
      </c>
      <c r="F21" s="44">
        <f t="shared" si="0"/>
        <v>29.14</v>
      </c>
      <c r="G21" s="176">
        <v>0</v>
      </c>
      <c r="H21" s="177"/>
      <c r="I21" s="126"/>
      <c r="J21" s="126"/>
      <c r="K21" s="126"/>
    </row>
    <row r="22" spans="1:11" ht="19.5" customHeight="1" thickBot="1">
      <c r="A22" s="6" t="s">
        <v>100</v>
      </c>
      <c r="B22" s="147" t="s">
        <v>41</v>
      </c>
      <c r="C22" s="148">
        <v>50</v>
      </c>
      <c r="D22" s="149">
        <v>17</v>
      </c>
      <c r="E22" s="41">
        <v>8.57</v>
      </c>
      <c r="F22" s="44">
        <f t="shared" si="0"/>
        <v>75.57</v>
      </c>
      <c r="G22" s="178">
        <v>0</v>
      </c>
      <c r="H22" s="179"/>
      <c r="I22" s="126"/>
      <c r="J22" s="126"/>
      <c r="K22" s="126"/>
    </row>
    <row r="23" spans="1:11" ht="19.5" customHeight="1" thickBot="1">
      <c r="A23" s="3"/>
      <c r="B23" s="145" t="s">
        <v>0</v>
      </c>
      <c r="C23" s="31">
        <f>SUM(C9:C22)</f>
        <v>246.29999999999998</v>
      </c>
      <c r="D23" s="37">
        <f>SUM(D9:D22)</f>
        <v>161</v>
      </c>
      <c r="E23" s="42">
        <f>SUM(E9:E22)</f>
        <v>36.11</v>
      </c>
      <c r="F23" s="37">
        <f t="shared" si="0"/>
        <v>443.40999999999997</v>
      </c>
      <c r="G23" s="180">
        <f>SUM(G9:G22)</f>
        <v>0</v>
      </c>
      <c r="H23" s="181"/>
      <c r="I23" s="126"/>
      <c r="J23" s="126"/>
      <c r="K23" s="126"/>
    </row>
    <row r="24" spans="1:11" ht="48.75" customHeight="1" thickBot="1">
      <c r="A24" s="13"/>
      <c r="B24" s="13"/>
      <c r="C24" s="167" t="s">
        <v>99</v>
      </c>
      <c r="D24" s="168"/>
      <c r="E24" s="168"/>
      <c r="F24" s="169"/>
      <c r="G24" s="167" t="s">
        <v>97</v>
      </c>
      <c r="H24" s="173"/>
      <c r="I24" s="125"/>
      <c r="J24" s="125"/>
      <c r="K24" s="125"/>
    </row>
    <row r="25" spans="1:2" ht="20.25" customHeight="1">
      <c r="A25" s="56" t="s">
        <v>39</v>
      </c>
      <c r="B25" s="56" t="s">
        <v>51</v>
      </c>
    </row>
    <row r="26" spans="1:2" ht="20.25" customHeight="1">
      <c r="A26" s="56"/>
      <c r="B26" s="56"/>
    </row>
    <row r="28" spans="1:12" ht="40.5" customHeight="1" thickBot="1">
      <c r="A28" s="165" t="s">
        <v>101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</row>
    <row r="29" spans="1:12" ht="30" customHeight="1" thickBot="1">
      <c r="A29" s="159" t="s">
        <v>2</v>
      </c>
      <c r="B29" s="161" t="s">
        <v>1</v>
      </c>
      <c r="C29" s="163" t="s">
        <v>94</v>
      </c>
      <c r="D29" s="163"/>
      <c r="E29" s="163"/>
      <c r="F29" s="163"/>
      <c r="G29" s="163"/>
      <c r="H29" s="163"/>
      <c r="I29" s="163"/>
      <c r="J29" s="163"/>
      <c r="K29" s="163"/>
      <c r="L29" s="164"/>
    </row>
    <row r="30" spans="1:12" ht="30" customHeight="1" thickBot="1">
      <c r="A30" s="160"/>
      <c r="B30" s="162"/>
      <c r="C30" s="74" t="s">
        <v>76</v>
      </c>
      <c r="D30" s="75" t="s">
        <v>77</v>
      </c>
      <c r="E30" s="76" t="s">
        <v>70</v>
      </c>
      <c r="F30" s="74" t="s">
        <v>70</v>
      </c>
      <c r="G30" s="75" t="s">
        <v>71</v>
      </c>
      <c r="H30" s="76" t="s">
        <v>72</v>
      </c>
      <c r="I30" s="75" t="s">
        <v>73</v>
      </c>
      <c r="J30" s="76" t="s">
        <v>74</v>
      </c>
      <c r="K30" s="75" t="s">
        <v>75</v>
      </c>
      <c r="L30" s="48" t="s">
        <v>0</v>
      </c>
    </row>
    <row r="31" spans="1:12" ht="30" customHeight="1" thickBot="1">
      <c r="A31" s="18">
        <v>0</v>
      </c>
      <c r="B31" s="8">
        <v>1</v>
      </c>
      <c r="C31" s="18">
        <v>2</v>
      </c>
      <c r="D31" s="8">
        <v>3</v>
      </c>
      <c r="E31" s="19">
        <v>4</v>
      </c>
      <c r="F31" s="8">
        <v>5</v>
      </c>
      <c r="G31" s="19">
        <v>6</v>
      </c>
      <c r="H31" s="8">
        <v>7</v>
      </c>
      <c r="I31" s="20">
        <v>8</v>
      </c>
      <c r="J31" s="20">
        <v>9</v>
      </c>
      <c r="K31" s="20">
        <v>10</v>
      </c>
      <c r="L31" s="77" t="s">
        <v>78</v>
      </c>
    </row>
    <row r="32" spans="1:12" ht="19.5" customHeight="1">
      <c r="A32" s="5" t="s">
        <v>12</v>
      </c>
      <c r="B32" s="59" t="s">
        <v>53</v>
      </c>
      <c r="C32" s="66">
        <v>1140</v>
      </c>
      <c r="D32" s="61">
        <v>1020</v>
      </c>
      <c r="E32" s="62">
        <v>1020</v>
      </c>
      <c r="F32" s="66">
        <v>1020</v>
      </c>
      <c r="G32" s="61">
        <v>1020</v>
      </c>
      <c r="H32" s="62">
        <v>1020</v>
      </c>
      <c r="I32" s="66">
        <v>1020</v>
      </c>
      <c r="J32" s="79">
        <v>744.57</v>
      </c>
      <c r="K32" s="62">
        <v>744.57</v>
      </c>
      <c r="L32" s="21">
        <f>SUM(C32:H32)</f>
        <v>6240</v>
      </c>
    </row>
    <row r="33" spans="1:12" ht="19.5" customHeight="1">
      <c r="A33" s="6" t="s">
        <v>13</v>
      </c>
      <c r="B33" s="60" t="s">
        <v>54</v>
      </c>
      <c r="C33" s="67">
        <v>600</v>
      </c>
      <c r="D33" s="64">
        <v>480</v>
      </c>
      <c r="E33" s="65">
        <v>480</v>
      </c>
      <c r="F33" s="63">
        <v>480</v>
      </c>
      <c r="G33" s="81">
        <v>480</v>
      </c>
      <c r="H33" s="82">
        <v>480</v>
      </c>
      <c r="I33" s="80">
        <v>600</v>
      </c>
      <c r="J33" s="81">
        <v>582.73</v>
      </c>
      <c r="K33" s="65">
        <v>582.74</v>
      </c>
      <c r="L33" s="21">
        <f aca="true" t="shared" si="1" ref="L33:L45">SUM(C33:H33)</f>
        <v>3000</v>
      </c>
    </row>
    <row r="34" spans="1:12" ht="19.5" customHeight="1">
      <c r="A34" s="6" t="s">
        <v>22</v>
      </c>
      <c r="B34" s="146" t="s">
        <v>34</v>
      </c>
      <c r="C34" s="67">
        <v>1080</v>
      </c>
      <c r="D34" s="64">
        <v>1020</v>
      </c>
      <c r="E34" s="65">
        <v>1020</v>
      </c>
      <c r="F34" s="67">
        <v>1020</v>
      </c>
      <c r="G34" s="64">
        <v>1020</v>
      </c>
      <c r="H34" s="65">
        <v>1020</v>
      </c>
      <c r="I34" s="67">
        <v>1020</v>
      </c>
      <c r="J34" s="81">
        <v>581.61</v>
      </c>
      <c r="K34" s="65">
        <v>581.61</v>
      </c>
      <c r="L34" s="21">
        <f t="shared" si="1"/>
        <v>6180</v>
      </c>
    </row>
    <row r="35" spans="1:12" ht="19.5" customHeight="1">
      <c r="A35" s="6" t="s">
        <v>23</v>
      </c>
      <c r="B35" s="60" t="s">
        <v>55</v>
      </c>
      <c r="C35" s="67">
        <v>960</v>
      </c>
      <c r="D35" s="64">
        <v>900</v>
      </c>
      <c r="E35" s="65">
        <v>900</v>
      </c>
      <c r="F35" s="67">
        <v>900</v>
      </c>
      <c r="G35" s="64">
        <v>900</v>
      </c>
      <c r="H35" s="65">
        <v>900</v>
      </c>
      <c r="I35" s="155">
        <v>900</v>
      </c>
      <c r="J35" s="152">
        <v>447.63</v>
      </c>
      <c r="K35" s="65">
        <v>447.63</v>
      </c>
      <c r="L35" s="21">
        <f t="shared" si="1"/>
        <v>5460</v>
      </c>
    </row>
    <row r="36" spans="1:12" ht="19.5" customHeight="1">
      <c r="A36" s="6" t="s">
        <v>14</v>
      </c>
      <c r="B36" s="60" t="s">
        <v>56</v>
      </c>
      <c r="C36" s="67">
        <v>1080</v>
      </c>
      <c r="D36" s="64">
        <v>1080</v>
      </c>
      <c r="E36" s="65">
        <v>1080</v>
      </c>
      <c r="F36" s="67">
        <v>1080</v>
      </c>
      <c r="G36" s="64">
        <v>1080</v>
      </c>
      <c r="H36" s="65">
        <v>1080</v>
      </c>
      <c r="I36" s="67">
        <v>1080</v>
      </c>
      <c r="J36" s="81">
        <v>594.57</v>
      </c>
      <c r="K36" s="65">
        <v>594.57</v>
      </c>
      <c r="L36" s="21">
        <f t="shared" si="1"/>
        <v>6480</v>
      </c>
    </row>
    <row r="37" spans="1:12" ht="19.5" customHeight="1">
      <c r="A37" s="6" t="s">
        <v>15</v>
      </c>
      <c r="B37" s="60" t="s">
        <v>57</v>
      </c>
      <c r="C37" s="67">
        <v>960</v>
      </c>
      <c r="D37" s="64">
        <v>900</v>
      </c>
      <c r="E37" s="65">
        <v>900</v>
      </c>
      <c r="F37" s="67">
        <v>900</v>
      </c>
      <c r="G37" s="64">
        <v>900</v>
      </c>
      <c r="H37" s="65">
        <v>900</v>
      </c>
      <c r="I37" s="155">
        <v>900</v>
      </c>
      <c r="J37" s="152">
        <v>483.74</v>
      </c>
      <c r="K37" s="65">
        <v>483.73</v>
      </c>
      <c r="L37" s="21">
        <f t="shared" si="1"/>
        <v>5460</v>
      </c>
    </row>
    <row r="38" spans="1:12" ht="19.5" customHeight="1">
      <c r="A38" s="6" t="s">
        <v>16</v>
      </c>
      <c r="B38" s="60" t="s">
        <v>58</v>
      </c>
      <c r="C38" s="67">
        <v>900</v>
      </c>
      <c r="D38" s="64">
        <v>840</v>
      </c>
      <c r="E38" s="65">
        <v>840</v>
      </c>
      <c r="F38" s="63">
        <v>840</v>
      </c>
      <c r="G38" s="150">
        <v>840</v>
      </c>
      <c r="H38" s="151">
        <v>840</v>
      </c>
      <c r="I38" s="156">
        <v>840</v>
      </c>
      <c r="J38" s="150">
        <v>569.24</v>
      </c>
      <c r="K38" s="65">
        <v>569.25</v>
      </c>
      <c r="L38" s="21">
        <f t="shared" si="1"/>
        <v>5100</v>
      </c>
    </row>
    <row r="39" spans="1:12" ht="19.5" customHeight="1">
      <c r="A39" s="6" t="s">
        <v>17</v>
      </c>
      <c r="B39" s="60" t="s">
        <v>59</v>
      </c>
      <c r="C39" s="67">
        <v>340</v>
      </c>
      <c r="D39" s="64">
        <v>300</v>
      </c>
      <c r="E39" s="65">
        <v>300</v>
      </c>
      <c r="F39" s="63">
        <v>300</v>
      </c>
      <c r="G39" s="152">
        <v>300</v>
      </c>
      <c r="H39" s="153">
        <v>300</v>
      </c>
      <c r="I39" s="155">
        <v>300</v>
      </c>
      <c r="J39" s="152">
        <v>263.29</v>
      </c>
      <c r="K39" s="65">
        <v>263.28</v>
      </c>
      <c r="L39" s="21">
        <f t="shared" si="1"/>
        <v>1840</v>
      </c>
    </row>
    <row r="40" spans="1:12" ht="19.5" customHeight="1">
      <c r="A40" s="6" t="s">
        <v>18</v>
      </c>
      <c r="B40" s="60" t="s">
        <v>60</v>
      </c>
      <c r="C40" s="67">
        <v>840</v>
      </c>
      <c r="D40" s="64">
        <v>780</v>
      </c>
      <c r="E40" s="65">
        <v>780</v>
      </c>
      <c r="F40" s="67">
        <v>780</v>
      </c>
      <c r="G40" s="64">
        <v>780</v>
      </c>
      <c r="H40" s="65">
        <v>780</v>
      </c>
      <c r="I40" s="67">
        <v>780</v>
      </c>
      <c r="J40" s="152">
        <v>550.18</v>
      </c>
      <c r="K40" s="65">
        <v>550.18</v>
      </c>
      <c r="L40" s="21">
        <f t="shared" si="1"/>
        <v>4740</v>
      </c>
    </row>
    <row r="41" spans="1:12" ht="19.5" customHeight="1">
      <c r="A41" s="6" t="s">
        <v>19</v>
      </c>
      <c r="B41" s="60" t="s">
        <v>61</v>
      </c>
      <c r="C41" s="67">
        <v>840</v>
      </c>
      <c r="D41" s="64">
        <v>780</v>
      </c>
      <c r="E41" s="65">
        <v>780</v>
      </c>
      <c r="F41" s="67">
        <v>780</v>
      </c>
      <c r="G41" s="64">
        <v>780</v>
      </c>
      <c r="H41" s="65">
        <v>780</v>
      </c>
      <c r="I41" s="67">
        <v>780</v>
      </c>
      <c r="J41" s="152">
        <v>550.18</v>
      </c>
      <c r="K41" s="65">
        <v>550.18</v>
      </c>
      <c r="L41" s="21">
        <f t="shared" si="1"/>
        <v>4740</v>
      </c>
    </row>
    <row r="42" spans="1:12" ht="19.5" customHeight="1">
      <c r="A42" s="6" t="s">
        <v>20</v>
      </c>
      <c r="B42" s="60" t="s">
        <v>62</v>
      </c>
      <c r="C42" s="67">
        <v>1200</v>
      </c>
      <c r="D42" s="64">
        <v>1110</v>
      </c>
      <c r="E42" s="65">
        <v>1110</v>
      </c>
      <c r="F42" s="67">
        <v>1110</v>
      </c>
      <c r="G42" s="64">
        <v>1110</v>
      </c>
      <c r="H42" s="65">
        <v>1110</v>
      </c>
      <c r="I42" s="155">
        <v>1110</v>
      </c>
      <c r="J42" s="152">
        <v>773.22</v>
      </c>
      <c r="K42" s="65">
        <v>773.23</v>
      </c>
      <c r="L42" s="21">
        <f t="shared" si="1"/>
        <v>6750</v>
      </c>
    </row>
    <row r="43" spans="1:12" ht="19.5" customHeight="1">
      <c r="A43" s="6" t="s">
        <v>21</v>
      </c>
      <c r="B43" s="60" t="s">
        <v>63</v>
      </c>
      <c r="C43" s="67">
        <v>900</v>
      </c>
      <c r="D43" s="64">
        <v>840</v>
      </c>
      <c r="E43" s="65">
        <v>840</v>
      </c>
      <c r="F43" s="67">
        <v>840</v>
      </c>
      <c r="G43" s="64">
        <v>840</v>
      </c>
      <c r="H43" s="65">
        <v>840</v>
      </c>
      <c r="I43" s="155">
        <v>840</v>
      </c>
      <c r="J43" s="152">
        <v>393.72</v>
      </c>
      <c r="K43" s="65">
        <v>393.71</v>
      </c>
      <c r="L43" s="21">
        <f t="shared" si="1"/>
        <v>5100</v>
      </c>
    </row>
    <row r="44" spans="1:12" ht="19.5" customHeight="1">
      <c r="A44" s="6" t="s">
        <v>52</v>
      </c>
      <c r="B44" s="60" t="s">
        <v>64</v>
      </c>
      <c r="C44" s="67">
        <v>925</v>
      </c>
      <c r="D44" s="64">
        <v>900</v>
      </c>
      <c r="E44" s="65">
        <v>900</v>
      </c>
      <c r="F44" s="67">
        <v>900</v>
      </c>
      <c r="G44" s="64">
        <v>900</v>
      </c>
      <c r="H44" s="65">
        <v>900</v>
      </c>
      <c r="I44" s="155">
        <v>900</v>
      </c>
      <c r="J44" s="152">
        <v>465.13</v>
      </c>
      <c r="K44" s="65">
        <v>465.13</v>
      </c>
      <c r="L44" s="21">
        <f t="shared" si="1"/>
        <v>5425</v>
      </c>
    </row>
    <row r="45" spans="1:12" ht="19.5" customHeight="1" thickBot="1">
      <c r="A45" s="6" t="s">
        <v>100</v>
      </c>
      <c r="B45" s="147" t="s">
        <v>41</v>
      </c>
      <c r="C45" s="67">
        <v>2390</v>
      </c>
      <c r="D45" s="64">
        <v>2100</v>
      </c>
      <c r="E45" s="65">
        <v>2100</v>
      </c>
      <c r="F45" s="63">
        <v>2100</v>
      </c>
      <c r="G45" s="135">
        <v>2100</v>
      </c>
      <c r="H45" s="154">
        <v>2100</v>
      </c>
      <c r="I45" s="63">
        <v>2100</v>
      </c>
      <c r="J45" s="135">
        <v>1912.69</v>
      </c>
      <c r="K45" s="154">
        <v>1912.69</v>
      </c>
      <c r="L45" s="21">
        <f t="shared" si="1"/>
        <v>12890</v>
      </c>
    </row>
    <row r="46" spans="1:12" ht="19.5" customHeight="1" thickBot="1">
      <c r="A46" s="18"/>
      <c r="B46" s="8" t="s">
        <v>0</v>
      </c>
      <c r="C46" s="22">
        <f aca="true" t="shared" si="2" ref="C46:L46">SUM(C32:C45)</f>
        <v>14155</v>
      </c>
      <c r="D46" s="23">
        <f t="shared" si="2"/>
        <v>13050</v>
      </c>
      <c r="E46" s="22">
        <f t="shared" si="2"/>
        <v>13050</v>
      </c>
      <c r="F46" s="23">
        <f t="shared" si="2"/>
        <v>13050</v>
      </c>
      <c r="G46" s="22">
        <f t="shared" si="2"/>
        <v>13050</v>
      </c>
      <c r="H46" s="23">
        <f t="shared" si="2"/>
        <v>13050</v>
      </c>
      <c r="I46" s="23">
        <f>SUM(I32:I45)</f>
        <v>13170</v>
      </c>
      <c r="J46" s="23">
        <f>SUM(J32:J45)</f>
        <v>8912.500000000002</v>
      </c>
      <c r="K46" s="23">
        <f>SUM(K32:K45)</f>
        <v>8912.500000000002</v>
      </c>
      <c r="L46" s="23">
        <f t="shared" si="2"/>
        <v>79405</v>
      </c>
    </row>
  </sheetData>
  <mergeCells count="27">
    <mergeCell ref="G20:H20"/>
    <mergeCell ref="C24:F24"/>
    <mergeCell ref="G24:H24"/>
    <mergeCell ref="A28:L28"/>
    <mergeCell ref="G21:H21"/>
    <mergeCell ref="A29:A30"/>
    <mergeCell ref="B29:B30"/>
    <mergeCell ref="C29:L29"/>
    <mergeCell ref="G12:H12"/>
    <mergeCell ref="G13:H13"/>
    <mergeCell ref="G22:H22"/>
    <mergeCell ref="G23:H23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A5:H5"/>
    <mergeCell ref="A6:A7"/>
    <mergeCell ref="B6:B7"/>
    <mergeCell ref="C6:F6"/>
    <mergeCell ref="G6:H7"/>
  </mergeCells>
  <printOptions/>
  <pageMargins left="0.3937007874015748" right="0.3937007874015748" top="0.1968503937007874" bottom="0.1968503937007874" header="0.1968503937007874" footer="0.196850393700787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cp:lastPrinted>2017-04-04T10:52:57Z</cp:lastPrinted>
  <dcterms:created xsi:type="dcterms:W3CDTF">2004-03-17T09:40:03Z</dcterms:created>
  <dcterms:modified xsi:type="dcterms:W3CDTF">2017-04-04T12:47:15Z</dcterms:modified>
  <cp:category/>
  <cp:version/>
  <cp:contentType/>
  <cp:contentStatus/>
</cp:coreProperties>
</file>